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2025部门必保预算" sheetId="17" r:id="rId1"/>
  </sheets>
  <definedNames>
    <definedName name="_xlnm.Print_Titles" localSheetId="0">'2025部门必保预算'!$1:$6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<sst xmlns="http://schemas.openxmlformats.org/spreadsheetml/2006/main" count="60" uniqueCount="50">
  <si>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2025年区级部门预算会审表</t>
  </si>
  <si>
    <t>股室名称：</t>
  </si>
  <si>
    <t>峄城区教育和体育局</t>
  </si>
  <si>
    <t xml:space="preserve">                          单位：元</t>
  </si>
  <si>
    <t>预算单位</t>
  </si>
  <si>
    <t>项目序号</t>
  </si>
  <si>
    <t>项目名称</t>
  </si>
  <si>
    <t>2024年预算安排金额</t>
  </si>
  <si>
    <t>2025年申报  金额</t>
  </si>
  <si>
    <t>项目安排依据及测算说明</t>
  </si>
  <si>
    <t>资金来源</t>
  </si>
  <si>
    <t>备注</t>
  </si>
  <si>
    <t>上级转移支付</t>
  </si>
  <si>
    <t>非税收入</t>
  </si>
  <si>
    <t>区级财政拨款</t>
  </si>
  <si>
    <t>政府性基金</t>
  </si>
  <si>
    <t>其他（请列明，可加列）</t>
  </si>
  <si>
    <t>教育费附加</t>
  </si>
  <si>
    <t>行政事业性收费</t>
  </si>
  <si>
    <t>罚没收入</t>
  </si>
  <si>
    <t>资产出租收入</t>
  </si>
  <si>
    <t>峄城区实验小学</t>
  </si>
  <si>
    <t>扶合同制工资及工会经费</t>
  </si>
  <si>
    <r>
      <rPr>
        <b/>
        <sz val="9"/>
        <rFont val="Arial"/>
        <charset val="134"/>
      </rPr>
      <t>63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</t>
    </r>
    <r>
      <rPr>
        <b/>
        <sz val="9"/>
        <rFont val="宋体"/>
        <charset val="134"/>
      </rPr>
      <t>（</t>
    </r>
    <r>
      <rPr>
        <b/>
        <sz val="9"/>
        <rFont val="Arial"/>
        <charset val="134"/>
      </rPr>
      <t>4574+50</t>
    </r>
    <r>
      <rPr>
        <b/>
        <sz val="9"/>
        <rFont val="宋体"/>
        <charset val="134"/>
      </rPr>
      <t>）</t>
    </r>
    <r>
      <rPr>
        <b/>
        <sz val="9"/>
        <rFont val="Arial"/>
        <charset val="134"/>
      </rPr>
      <t>*12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+</t>
    </r>
    <r>
      <rPr>
        <b/>
        <sz val="9"/>
        <rFont val="宋体"/>
        <charset val="134"/>
      </rPr>
      <t>（</t>
    </r>
    <r>
      <rPr>
        <b/>
        <sz val="9"/>
        <rFont val="Arial"/>
        <charset val="134"/>
      </rPr>
      <t>4624*0.02*0.6</t>
    </r>
    <r>
      <rPr>
        <b/>
        <sz val="9"/>
        <rFont val="宋体"/>
        <charset val="134"/>
      </rPr>
      <t>）</t>
    </r>
    <r>
      <rPr>
        <b/>
        <sz val="9"/>
        <rFont val="Arial"/>
        <charset val="134"/>
      </rPr>
      <t>*12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*63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=3537700</t>
    </r>
  </si>
  <si>
    <t>区级经费</t>
  </si>
  <si>
    <t>班主任费</t>
  </si>
  <si>
    <r>
      <rPr>
        <b/>
        <sz val="9"/>
        <rFont val="Arial"/>
        <charset val="134"/>
      </rPr>
      <t>400</t>
    </r>
    <r>
      <rPr>
        <b/>
        <sz val="9"/>
        <rFont val="宋体"/>
        <charset val="134"/>
      </rPr>
      <t>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*76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*12</t>
    </r>
    <r>
      <rPr>
        <b/>
        <sz val="9"/>
        <rFont val="宋体"/>
        <charset val="134"/>
      </rPr>
      <t>个月</t>
    </r>
    <r>
      <rPr>
        <b/>
        <sz val="9"/>
        <rFont val="Arial"/>
        <charset val="134"/>
      </rPr>
      <t>=364800</t>
    </r>
    <r>
      <rPr>
        <b/>
        <sz val="9"/>
        <rFont val="宋体"/>
        <charset val="134"/>
      </rPr>
      <t>元</t>
    </r>
  </si>
  <si>
    <t>历史遗留人员工资</t>
  </si>
  <si>
    <r>
      <rPr>
        <b/>
        <sz val="9"/>
        <rFont val="Arial"/>
        <charset val="134"/>
      </rPr>
      <t>42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*2000*12=1008000</t>
    </r>
    <r>
      <rPr>
        <b/>
        <sz val="9"/>
        <rFont val="宋体"/>
        <charset val="134"/>
      </rPr>
      <t>元</t>
    </r>
  </si>
  <si>
    <t>安保人员经费</t>
  </si>
  <si>
    <r>
      <rPr>
        <b/>
        <sz val="9"/>
        <rFont val="Arial"/>
        <charset val="134"/>
      </rPr>
      <t>13*1800*12=280800</t>
    </r>
    <r>
      <rPr>
        <b/>
        <sz val="9"/>
        <rFont val="宋体"/>
        <charset val="134"/>
      </rPr>
      <t>元</t>
    </r>
  </si>
  <si>
    <r>
      <rPr>
        <b/>
        <sz val="9"/>
        <rFont val="宋体"/>
        <charset val="134"/>
      </rPr>
      <t>城乡义务教育生均公用经费经费</t>
    </r>
    <r>
      <rPr>
        <b/>
        <sz val="9"/>
        <rFont val="Arial"/>
        <charset val="134"/>
      </rPr>
      <t>-</t>
    </r>
    <r>
      <rPr>
        <b/>
        <sz val="9"/>
        <rFont val="宋体"/>
        <charset val="134"/>
      </rPr>
      <t>中央省市</t>
    </r>
  </si>
  <si>
    <r>
      <rPr>
        <b/>
        <sz val="9"/>
        <rFont val="宋体"/>
        <charset val="134"/>
      </rPr>
      <t>生均</t>
    </r>
    <r>
      <rPr>
        <b/>
        <sz val="9"/>
        <rFont val="Arial"/>
        <charset val="134"/>
      </rPr>
      <t>780</t>
    </r>
    <r>
      <rPr>
        <b/>
        <sz val="9"/>
        <rFont val="宋体"/>
        <charset val="134"/>
      </rPr>
      <t>元</t>
    </r>
    <r>
      <rPr>
        <b/>
        <sz val="9"/>
        <rFont val="Arial"/>
        <charset val="134"/>
      </rPr>
      <t>*3849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*0.88=2641954</t>
    </r>
    <r>
      <rPr>
        <b/>
        <sz val="9"/>
        <rFont val="宋体"/>
        <charset val="134"/>
      </rPr>
      <t>元。</t>
    </r>
  </si>
  <si>
    <r>
      <rPr>
        <b/>
        <sz val="9"/>
        <rFont val="宋体"/>
        <charset val="134"/>
      </rPr>
      <t>城乡义务教育生均公用经费经费</t>
    </r>
    <r>
      <rPr>
        <b/>
        <sz val="9"/>
        <rFont val="Arial"/>
        <charset val="134"/>
      </rPr>
      <t>-</t>
    </r>
    <r>
      <rPr>
        <b/>
        <sz val="9"/>
        <rFont val="宋体"/>
        <charset val="134"/>
      </rPr>
      <t>区级</t>
    </r>
  </si>
  <si>
    <r>
      <rPr>
        <b/>
        <sz val="9"/>
        <rFont val="宋体"/>
        <charset val="134"/>
      </rPr>
      <t>生均</t>
    </r>
    <r>
      <rPr>
        <b/>
        <sz val="9"/>
        <rFont val="Arial"/>
        <charset val="134"/>
      </rPr>
      <t>780</t>
    </r>
    <r>
      <rPr>
        <b/>
        <sz val="9"/>
        <rFont val="宋体"/>
        <charset val="134"/>
      </rPr>
      <t>元</t>
    </r>
    <r>
      <rPr>
        <b/>
        <sz val="9"/>
        <rFont val="Arial"/>
        <charset val="134"/>
      </rPr>
      <t>*3849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*0.12=360300</t>
    </r>
    <r>
      <rPr>
        <b/>
        <sz val="9"/>
        <rFont val="宋体"/>
        <charset val="134"/>
      </rPr>
      <t>元</t>
    </r>
  </si>
  <si>
    <r>
      <rPr>
        <b/>
        <sz val="9"/>
        <rFont val="宋体"/>
        <charset val="134"/>
      </rPr>
      <t>城乡义务教育生均公用经费经费</t>
    </r>
    <r>
      <rPr>
        <b/>
        <sz val="9"/>
        <rFont val="Arial"/>
        <charset val="134"/>
      </rPr>
      <t>-</t>
    </r>
    <r>
      <rPr>
        <b/>
        <sz val="9"/>
        <rFont val="宋体"/>
        <charset val="134"/>
      </rPr>
      <t>残疾儿童经</t>
    </r>
    <r>
      <rPr>
        <b/>
        <sz val="9"/>
        <rFont val="Arial"/>
        <charset val="134"/>
      </rPr>
      <t>-</t>
    </r>
    <r>
      <rPr>
        <b/>
        <sz val="9"/>
        <rFont val="宋体"/>
        <charset val="134"/>
      </rPr>
      <t>省市</t>
    </r>
  </si>
  <si>
    <r>
      <rPr>
        <b/>
        <sz val="9"/>
        <rFont val="Arial"/>
        <charset val="134"/>
      </rPr>
      <t>9000</t>
    </r>
    <r>
      <rPr>
        <b/>
        <sz val="9"/>
        <rFont val="宋体"/>
        <charset val="134"/>
      </rPr>
      <t>元</t>
    </r>
    <r>
      <rPr>
        <b/>
        <sz val="9"/>
        <rFont val="Arial"/>
        <charset val="134"/>
      </rPr>
      <t>*12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*0.88=95040</t>
    </r>
    <r>
      <rPr>
        <b/>
        <sz val="9"/>
        <rFont val="宋体"/>
        <charset val="134"/>
      </rPr>
      <t>元</t>
    </r>
  </si>
  <si>
    <r>
      <rPr>
        <b/>
        <sz val="9"/>
        <rFont val="宋体"/>
        <charset val="134"/>
      </rPr>
      <t>城乡义务教育生均公用经费经费</t>
    </r>
    <r>
      <rPr>
        <b/>
        <sz val="9"/>
        <rFont val="Arial"/>
        <charset val="134"/>
      </rPr>
      <t>-</t>
    </r>
    <r>
      <rPr>
        <b/>
        <sz val="9"/>
        <rFont val="宋体"/>
        <charset val="134"/>
      </rPr>
      <t>残疾儿童经</t>
    </r>
    <r>
      <rPr>
        <b/>
        <sz val="9"/>
        <rFont val="Arial"/>
        <charset val="134"/>
      </rPr>
      <t>-</t>
    </r>
    <r>
      <rPr>
        <b/>
        <sz val="9"/>
        <rFont val="宋体"/>
        <charset val="134"/>
      </rPr>
      <t>区级</t>
    </r>
  </si>
  <si>
    <r>
      <rPr>
        <b/>
        <sz val="9"/>
        <rFont val="Arial"/>
        <charset val="134"/>
      </rPr>
      <t>9000</t>
    </r>
    <r>
      <rPr>
        <b/>
        <sz val="9"/>
        <rFont val="宋体"/>
        <charset val="134"/>
      </rPr>
      <t>元</t>
    </r>
    <r>
      <rPr>
        <b/>
        <sz val="9"/>
        <rFont val="Arial"/>
        <charset val="134"/>
      </rPr>
      <t>*12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*0.12</t>
    </r>
  </si>
  <si>
    <t>国有资产出租收入、捐赠收入用于改善办学条件</t>
  </si>
  <si>
    <r>
      <rPr>
        <b/>
        <sz val="9"/>
        <rFont val="宋体"/>
        <charset val="134"/>
      </rPr>
      <t>房屋出租每年</t>
    </r>
    <r>
      <rPr>
        <b/>
        <sz val="9"/>
        <rFont val="Arial"/>
        <charset val="134"/>
      </rPr>
      <t>15000</t>
    </r>
    <r>
      <rPr>
        <b/>
        <sz val="9"/>
        <rFont val="宋体"/>
        <charset val="134"/>
      </rPr>
      <t>元</t>
    </r>
  </si>
  <si>
    <t>国有资产出租收入</t>
  </si>
  <si>
    <t>退休人员一次性补贴</t>
  </si>
  <si>
    <r>
      <rPr>
        <b/>
        <sz val="9"/>
        <rFont val="宋体"/>
        <charset val="134"/>
      </rPr>
      <t>预算人员岗位工资加薪级工资加提高</t>
    </r>
    <r>
      <rPr>
        <b/>
        <sz val="9"/>
        <rFont val="Arial"/>
        <charset val="134"/>
      </rPr>
      <t>10%</t>
    </r>
    <r>
      <rPr>
        <b/>
        <sz val="9"/>
        <rFont val="宋体"/>
        <charset val="134"/>
      </rPr>
      <t>乘以</t>
    </r>
    <r>
      <rPr>
        <b/>
        <sz val="9"/>
        <rFont val="Arial"/>
        <charset val="134"/>
      </rPr>
      <t>180</t>
    </r>
    <r>
      <rPr>
        <b/>
        <sz val="9"/>
        <rFont val="宋体"/>
        <charset val="134"/>
      </rPr>
      <t>个月乘以</t>
    </r>
    <r>
      <rPr>
        <b/>
        <sz val="9"/>
        <rFont val="Arial"/>
        <charset val="134"/>
      </rPr>
      <t>10%</t>
    </r>
  </si>
  <si>
    <t>教师体检费</t>
  </si>
  <si>
    <r>
      <rPr>
        <b/>
        <sz val="9"/>
        <rFont val="宋体"/>
        <charset val="134"/>
      </rPr>
      <t>在编</t>
    </r>
    <r>
      <rPr>
        <b/>
        <sz val="9"/>
        <rFont val="Arial"/>
        <charset val="134"/>
      </rPr>
      <t>142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+</t>
    </r>
    <r>
      <rPr>
        <b/>
        <sz val="9"/>
        <rFont val="宋体"/>
        <charset val="134"/>
      </rPr>
      <t>合同制</t>
    </r>
    <r>
      <rPr>
        <b/>
        <sz val="9"/>
        <rFont val="Arial"/>
        <charset val="134"/>
      </rPr>
      <t>65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+</t>
    </r>
    <r>
      <rPr>
        <b/>
        <sz val="9"/>
        <rFont val="宋体"/>
        <charset val="134"/>
      </rPr>
      <t>代课</t>
    </r>
    <r>
      <rPr>
        <b/>
        <sz val="9"/>
        <rFont val="Arial"/>
        <charset val="134"/>
      </rPr>
      <t>53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=260</t>
    </r>
    <r>
      <rPr>
        <b/>
        <sz val="9"/>
        <rFont val="宋体"/>
        <charset val="134"/>
      </rPr>
      <t>人</t>
    </r>
    <r>
      <rPr>
        <b/>
        <sz val="9"/>
        <rFont val="Arial"/>
        <charset val="134"/>
      </rPr>
      <t>*500=130000</t>
    </r>
    <r>
      <rPr>
        <b/>
        <sz val="9"/>
        <rFont val="宋体"/>
        <charset val="134"/>
      </rPr>
      <t>元</t>
    </r>
    <r>
      <rPr>
        <b/>
        <sz val="9"/>
        <rFont val="Arial"/>
        <charset val="134"/>
      </rPr>
      <t>(</t>
    </r>
    <r>
      <rPr>
        <b/>
        <sz val="9"/>
        <rFont val="宋体"/>
        <charset val="134"/>
      </rPr>
      <t>包括鸿鑫丽景幼儿园）</t>
    </r>
  </si>
  <si>
    <t>2025年财政代管资金</t>
  </si>
  <si>
    <t>课后服务、校服等</t>
  </si>
  <si>
    <t>代管资金</t>
  </si>
  <si>
    <t>单位合计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</si>
</sst>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黑体"/>
      <charset val="134"/>
    </font>
    <font>
      <sz val="9"/>
      <color rgb="FFFF0000"/>
      <name val="黑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color rgb="FFFF0000"/>
      <name val="Arial"/>
      <charset val="134"/>
    </font>
    <font>
      <sz val="9"/>
      <color theme="1"/>
      <name val="黑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textRotation="255" wrapText="1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 wrapText="1"/>
    </xf>
    <xf numFmtId="176" fontId="14" fillId="2" borderId="11" xfId="0" applyNumberFormat="1" applyFont="1" applyFill="1" applyBorder="1" applyAlignment="1">
      <alignment horizontal="left" vertical="center" wrapText="1"/>
    </xf>
    <xf numFmtId="176" fontId="12" fillId="2" borderId="11" xfId="0" applyNumberFormat="1" applyFont="1" applyFill="1" applyBorder="1" applyAlignment="1">
      <alignment horizontal="left" vertical="center" wrapText="1"/>
    </xf>
    <xf numFmtId="176" fontId="15" fillId="2" borderId="11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center" vertical="center" textRotation="255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176" fontId="14" fillId="2" borderId="2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9"/>
  <sheetViews>
    <sheetView tabSelected="1" topLeftCell="A224" workbookViewId="0">
      <pane ySplit="825" topLeftCell="A10" activePane="bottomLeft"/>
      <selection/>
      <selection pane="bottomLeft" activeCell="F7" sqref="F7"/>
    </sheetView>
  </sheetViews>
  <sheetFormatPr defaultColWidth="21" defaultRowHeight="14.4"/>
  <cols>
    <col min="1" max="1" width="5.37962962962963" style="7" customWidth="1"/>
    <col min="2" max="2" width="5" style="8" customWidth="1"/>
    <col min="3" max="3" width="15.3796296296296" style="7" customWidth="1"/>
    <col min="4" max="4" width="16.5555555555556" style="8" customWidth="1"/>
    <col min="5" max="5" width="12.8796296296296" style="9" customWidth="1"/>
    <col min="6" max="6" width="21" style="10" customWidth="1"/>
    <col min="7" max="7" width="11.3796296296296" style="8" customWidth="1"/>
    <col min="8" max="8" width="13.6296296296296" style="8" customWidth="1"/>
    <col min="9" max="9" width="14.1296296296296" style="8" customWidth="1"/>
    <col min="10" max="10" width="8" style="8" customWidth="1"/>
    <col min="11" max="11" width="9.5" style="8" customWidth="1"/>
    <col min="12" max="12" width="7.5" style="8" customWidth="1"/>
    <col min="13" max="13" width="14.1296296296296" style="8" customWidth="1"/>
    <col min="14" max="14" width="11" style="8" customWidth="1"/>
    <col min="15" max="15" width="13" style="8" customWidth="1"/>
    <col min="16" max="16" width="12" style="8" customWidth="1"/>
    <col min="17" max="17" width="8.12962962962963" style="8" customWidth="1"/>
    <col min="18" max="18" width="41.3796296296296" style="8" customWidth="1"/>
    <col min="19" max="16378" width="21" style="11" customWidth="1"/>
    <col min="16379" max="16384" width="21" style="11"/>
  </cols>
  <sheetData>
    <row r="1" s="1" customFormat="1" ht="22.2" spans="1:18">
      <c r="A1" s="12" t="s">
        <v>0</v>
      </c>
      <c r="B1" s="12"/>
      <c r="C1" s="12"/>
      <c r="D1" s="13"/>
      <c r="E1" s="14"/>
      <c r="F1" s="1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7"/>
    </row>
    <row r="2" s="2" customFormat="1" ht="17.4" spans="1:18">
      <c r="A2" s="16" t="s">
        <v>1</v>
      </c>
      <c r="B2" s="17"/>
      <c r="C2" s="16" t="s">
        <v>2</v>
      </c>
      <c r="D2" s="17"/>
      <c r="E2" s="18"/>
      <c r="F2" s="19" t="s">
        <v>3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58"/>
    </row>
    <row r="3" s="3" customFormat="1" ht="12" spans="1:18">
      <c r="A3" s="21" t="s">
        <v>4</v>
      </c>
      <c r="B3" s="22" t="s">
        <v>5</v>
      </c>
      <c r="C3" s="21" t="s">
        <v>6</v>
      </c>
      <c r="D3" s="23" t="s">
        <v>7</v>
      </c>
      <c r="E3" s="24" t="s">
        <v>8</v>
      </c>
      <c r="F3" s="25" t="s">
        <v>9</v>
      </c>
      <c r="G3" s="26"/>
      <c r="H3" s="27" t="s">
        <v>10</v>
      </c>
      <c r="I3" s="49"/>
      <c r="J3" s="49"/>
      <c r="K3" s="49"/>
      <c r="L3" s="49"/>
      <c r="M3" s="49"/>
      <c r="N3" s="49"/>
      <c r="O3" s="49"/>
      <c r="P3" s="50"/>
      <c r="Q3" s="59" t="s">
        <v>11</v>
      </c>
      <c r="R3" s="57"/>
    </row>
    <row r="4" s="4" customFormat="1" ht="18" customHeight="1" spans="1:18">
      <c r="A4" s="28"/>
      <c r="B4" s="29"/>
      <c r="C4" s="28"/>
      <c r="D4" s="23"/>
      <c r="E4" s="24"/>
      <c r="F4" s="30"/>
      <c r="G4" s="31"/>
      <c r="H4" s="32"/>
      <c r="I4" s="15"/>
      <c r="J4" s="15"/>
      <c r="K4" s="15"/>
      <c r="L4" s="15"/>
      <c r="M4" s="15"/>
      <c r="N4" s="15"/>
      <c r="O4" s="15"/>
      <c r="P4" s="51"/>
      <c r="Q4" s="60"/>
      <c r="R4" s="58"/>
    </row>
    <row r="5" s="4" customFormat="1" ht="24" customHeight="1" spans="1:18">
      <c r="A5" s="28"/>
      <c r="B5" s="29"/>
      <c r="C5" s="28"/>
      <c r="D5" s="23"/>
      <c r="E5" s="24"/>
      <c r="F5" s="30"/>
      <c r="G5" s="30"/>
      <c r="H5" s="29" t="s">
        <v>12</v>
      </c>
      <c r="I5" s="52" t="s">
        <v>13</v>
      </c>
      <c r="J5" s="53"/>
      <c r="K5" s="53"/>
      <c r="L5" s="54"/>
      <c r="M5" s="29" t="s">
        <v>14</v>
      </c>
      <c r="N5" s="29" t="s">
        <v>15</v>
      </c>
      <c r="O5" s="29" t="s">
        <v>16</v>
      </c>
      <c r="P5" s="55" t="s">
        <v>17</v>
      </c>
      <c r="Q5" s="60"/>
      <c r="R5" s="58"/>
    </row>
    <row r="6" s="4" customFormat="1" ht="62.1" customHeight="1" spans="1:18">
      <c r="A6" s="33"/>
      <c r="B6" s="34"/>
      <c r="C6" s="33"/>
      <c r="D6" s="23"/>
      <c r="E6" s="24"/>
      <c r="F6" s="35"/>
      <c r="G6" s="35"/>
      <c r="H6" s="34"/>
      <c r="I6" s="34" t="s">
        <v>18</v>
      </c>
      <c r="J6" s="34" t="s">
        <v>19</v>
      </c>
      <c r="K6" s="34" t="s">
        <v>20</v>
      </c>
      <c r="L6" s="34" t="s">
        <v>16</v>
      </c>
      <c r="M6" s="34"/>
      <c r="N6" s="34"/>
      <c r="O6" s="34"/>
      <c r="P6" s="56"/>
      <c r="Q6" s="61"/>
      <c r="R6" s="58"/>
    </row>
    <row r="7" s="5" customFormat="1" ht="36" spans="1:18">
      <c r="A7" s="36" t="s">
        <v>21</v>
      </c>
      <c r="B7" s="37">
        <v>1</v>
      </c>
      <c r="C7" s="38" t="s">
        <v>22</v>
      </c>
      <c r="D7" s="39">
        <v>3699000</v>
      </c>
      <c r="E7" s="40">
        <v>3537700</v>
      </c>
      <c r="F7" s="41" t="s">
        <v>23</v>
      </c>
      <c r="G7" s="39" t="s">
        <v>24</v>
      </c>
      <c r="H7" s="39"/>
      <c r="I7" s="39"/>
      <c r="J7" s="39"/>
      <c r="K7" s="39"/>
      <c r="L7" s="39"/>
      <c r="M7" s="39">
        <v>3537700</v>
      </c>
      <c r="N7" s="39"/>
      <c r="O7" s="39"/>
      <c r="P7" s="39"/>
      <c r="Q7" s="62"/>
      <c r="R7" s="63"/>
    </row>
    <row r="8" s="5" customFormat="1" ht="24" spans="1:18">
      <c r="A8" s="36"/>
      <c r="B8" s="37">
        <v>2</v>
      </c>
      <c r="C8" s="38" t="s">
        <v>25</v>
      </c>
      <c r="D8" s="39">
        <v>364800</v>
      </c>
      <c r="E8" s="40">
        <v>364800</v>
      </c>
      <c r="F8" s="41" t="s">
        <v>26</v>
      </c>
      <c r="G8" s="39" t="s">
        <v>24</v>
      </c>
      <c r="H8" s="39"/>
      <c r="I8" s="39"/>
      <c r="J8" s="39"/>
      <c r="K8" s="39"/>
      <c r="L8" s="39"/>
      <c r="M8" s="39">
        <v>364800</v>
      </c>
      <c r="N8" s="39"/>
      <c r="O8" s="39"/>
      <c r="P8" s="39"/>
      <c r="Q8" s="62"/>
      <c r="R8" s="63"/>
    </row>
    <row r="9" s="5" customFormat="1" spans="1:18">
      <c r="A9" s="36"/>
      <c r="B9" s="37">
        <v>3</v>
      </c>
      <c r="C9" s="38" t="s">
        <v>27</v>
      </c>
      <c r="D9" s="39">
        <v>1008000</v>
      </c>
      <c r="E9" s="40">
        <v>1008000</v>
      </c>
      <c r="F9" s="41" t="s">
        <v>28</v>
      </c>
      <c r="G9" s="39" t="s">
        <v>24</v>
      </c>
      <c r="H9" s="39"/>
      <c r="I9" s="39"/>
      <c r="J9" s="39"/>
      <c r="K9" s="39"/>
      <c r="L9" s="39"/>
      <c r="M9" s="39">
        <v>1008000</v>
      </c>
      <c r="N9" s="39"/>
      <c r="O9" s="39"/>
      <c r="P9" s="39"/>
      <c r="Q9" s="62"/>
      <c r="R9" s="63"/>
    </row>
    <row r="10" s="5" customFormat="1" spans="1:18">
      <c r="A10" s="36"/>
      <c r="B10" s="37">
        <v>4</v>
      </c>
      <c r="C10" s="38" t="s">
        <v>29</v>
      </c>
      <c r="D10" s="39">
        <v>280800</v>
      </c>
      <c r="E10" s="40">
        <v>280800</v>
      </c>
      <c r="F10" s="41" t="s">
        <v>30</v>
      </c>
      <c r="G10" s="39" t="s">
        <v>24</v>
      </c>
      <c r="H10" s="39"/>
      <c r="I10" s="39"/>
      <c r="J10" s="39"/>
      <c r="K10" s="39"/>
      <c r="L10" s="39"/>
      <c r="M10" s="39">
        <v>280800</v>
      </c>
      <c r="N10" s="39"/>
      <c r="O10" s="39"/>
      <c r="P10" s="39"/>
      <c r="Q10" s="62"/>
      <c r="R10" s="63"/>
    </row>
    <row r="11" s="5" customFormat="1" ht="33.6" spans="1:18">
      <c r="A11" s="36"/>
      <c r="B11" s="37">
        <v>5</v>
      </c>
      <c r="C11" s="38" t="s">
        <v>31</v>
      </c>
      <c r="D11" s="39">
        <v>312900</v>
      </c>
      <c r="E11" s="40">
        <v>2642000</v>
      </c>
      <c r="F11" s="39" t="s">
        <v>32</v>
      </c>
      <c r="G11" s="39" t="s">
        <v>12</v>
      </c>
      <c r="H11" s="39">
        <v>2642000</v>
      </c>
      <c r="I11" s="39"/>
      <c r="J11" s="39"/>
      <c r="K11" s="39"/>
      <c r="L11" s="39"/>
      <c r="M11" s="39"/>
      <c r="N11" s="39"/>
      <c r="O11" s="39"/>
      <c r="P11" s="39"/>
      <c r="Q11" s="62"/>
      <c r="R11" s="63"/>
    </row>
    <row r="12" s="5" customFormat="1" ht="33.6" spans="1:18">
      <c r="A12" s="36"/>
      <c r="B12" s="37">
        <v>6</v>
      </c>
      <c r="C12" s="38" t="s">
        <v>33</v>
      </c>
      <c r="D12" s="39">
        <v>372500</v>
      </c>
      <c r="E12" s="40">
        <v>360300</v>
      </c>
      <c r="F12" s="39" t="s">
        <v>34</v>
      </c>
      <c r="G12" s="39" t="s">
        <v>24</v>
      </c>
      <c r="H12" s="39"/>
      <c r="I12" s="39"/>
      <c r="J12" s="39"/>
      <c r="K12" s="39"/>
      <c r="L12" s="39"/>
      <c r="M12" s="39">
        <v>360300</v>
      </c>
      <c r="N12" s="39"/>
      <c r="O12" s="39"/>
      <c r="P12" s="39"/>
      <c r="Q12" s="62"/>
      <c r="R12" s="63"/>
    </row>
    <row r="13" s="5" customFormat="1" ht="34.8" spans="1:18">
      <c r="A13" s="36"/>
      <c r="B13" s="37">
        <v>7</v>
      </c>
      <c r="C13" s="38" t="s">
        <v>35</v>
      </c>
      <c r="D13" s="39"/>
      <c r="E13" s="40">
        <v>95100</v>
      </c>
      <c r="F13" s="41" t="s">
        <v>36</v>
      </c>
      <c r="G13" s="39" t="s">
        <v>12</v>
      </c>
      <c r="H13" s="39">
        <v>95100</v>
      </c>
      <c r="I13" s="39"/>
      <c r="J13" s="39"/>
      <c r="K13" s="39"/>
      <c r="L13" s="39"/>
      <c r="M13" s="39"/>
      <c r="N13" s="39"/>
      <c r="O13" s="39"/>
      <c r="P13" s="39"/>
      <c r="Q13" s="62"/>
      <c r="R13" s="63"/>
    </row>
    <row r="14" s="5" customFormat="1" ht="34.8" spans="1:18">
      <c r="A14" s="36"/>
      <c r="B14" s="37">
        <v>8</v>
      </c>
      <c r="C14" s="38" t="s">
        <v>37</v>
      </c>
      <c r="D14" s="39"/>
      <c r="E14" s="40">
        <v>13000</v>
      </c>
      <c r="F14" s="41" t="s">
        <v>38</v>
      </c>
      <c r="G14" s="39" t="s">
        <v>24</v>
      </c>
      <c r="H14" s="39"/>
      <c r="I14" s="39"/>
      <c r="J14" s="39"/>
      <c r="K14" s="39"/>
      <c r="L14" s="39"/>
      <c r="M14" s="39">
        <v>13000</v>
      </c>
      <c r="N14" s="39"/>
      <c r="O14" s="39"/>
      <c r="P14" s="39"/>
      <c r="Q14" s="62"/>
      <c r="R14" s="63"/>
    </row>
    <row r="15" s="5" customFormat="1" ht="32.4" spans="1:18">
      <c r="A15" s="36"/>
      <c r="B15" s="37">
        <v>9</v>
      </c>
      <c r="C15" s="38" t="s">
        <v>39</v>
      </c>
      <c r="D15" s="39">
        <v>15000</v>
      </c>
      <c r="E15" s="40">
        <v>15000</v>
      </c>
      <c r="F15" s="39" t="s">
        <v>40</v>
      </c>
      <c r="G15" s="39" t="s">
        <v>41</v>
      </c>
      <c r="H15" s="39"/>
      <c r="I15" s="39"/>
      <c r="J15" s="39"/>
      <c r="K15" s="39">
        <v>15000</v>
      </c>
      <c r="L15" s="39"/>
      <c r="M15" s="39"/>
      <c r="N15" s="39"/>
      <c r="O15" s="39"/>
      <c r="P15" s="39"/>
      <c r="Q15" s="62"/>
      <c r="R15" s="63"/>
    </row>
    <row r="16" s="5" customFormat="1" ht="34.8" spans="1:18">
      <c r="A16" s="36"/>
      <c r="B16" s="37">
        <v>10</v>
      </c>
      <c r="C16" s="38" t="s">
        <v>42</v>
      </c>
      <c r="D16" s="39">
        <v>575200</v>
      </c>
      <c r="E16" s="40">
        <v>538300</v>
      </c>
      <c r="F16" s="39" t="s">
        <v>43</v>
      </c>
      <c r="G16" s="39" t="s">
        <v>24</v>
      </c>
      <c r="H16" s="39"/>
      <c r="I16" s="39"/>
      <c r="J16" s="39"/>
      <c r="K16" s="39"/>
      <c r="L16" s="39"/>
      <c r="M16" s="39">
        <v>538300</v>
      </c>
      <c r="N16" s="39"/>
      <c r="O16" s="39"/>
      <c r="P16" s="39"/>
      <c r="Q16" s="62"/>
      <c r="R16" s="63"/>
    </row>
    <row r="17" s="5" customFormat="1" ht="46.8" spans="1:18">
      <c r="A17" s="36"/>
      <c r="B17" s="37">
        <v>11</v>
      </c>
      <c r="C17" s="38" t="s">
        <v>44</v>
      </c>
      <c r="D17" s="39"/>
      <c r="E17" s="40">
        <v>130000</v>
      </c>
      <c r="F17" s="39" t="s">
        <v>45</v>
      </c>
      <c r="G17" s="39" t="s">
        <v>24</v>
      </c>
      <c r="H17" s="39"/>
      <c r="I17" s="39"/>
      <c r="J17" s="39"/>
      <c r="K17" s="39"/>
      <c r="L17" s="39"/>
      <c r="M17" s="39">
        <v>130000</v>
      </c>
      <c r="N17" s="39"/>
      <c r="O17" s="39"/>
      <c r="P17" s="39"/>
      <c r="Q17" s="62"/>
      <c r="R17" s="63"/>
    </row>
    <row r="18" s="6" customFormat="1" ht="21.6" spans="1:16383">
      <c r="A18" s="42"/>
      <c r="B18" s="37">
        <v>12</v>
      </c>
      <c r="C18" s="43" t="s">
        <v>46</v>
      </c>
      <c r="D18" s="44">
        <v>4600000</v>
      </c>
      <c r="E18" s="45">
        <v>4600000</v>
      </c>
      <c r="F18" s="43" t="s">
        <v>47</v>
      </c>
      <c r="G18" s="43" t="s">
        <v>48</v>
      </c>
      <c r="H18" s="44"/>
      <c r="I18" s="44"/>
      <c r="J18" s="44"/>
      <c r="K18" s="44"/>
      <c r="L18" s="44"/>
      <c r="M18" s="44"/>
      <c r="N18" s="44"/>
      <c r="O18" s="44">
        <v>4600000</v>
      </c>
      <c r="P18" s="44"/>
      <c r="Q18" s="44"/>
      <c r="R18" s="8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  <c r="XFB18" s="11"/>
      <c r="XFC18" s="11"/>
    </row>
    <row r="19" spans="1:17">
      <c r="A19" s="46" t="s">
        <v>49</v>
      </c>
      <c r="B19" s="47"/>
      <c r="C19" s="46"/>
      <c r="D19" s="48">
        <f>SUM(D7:D18)</f>
        <v>11228200</v>
      </c>
      <c r="E19" s="48">
        <f>SUM(E7:E18)</f>
        <v>13585000</v>
      </c>
      <c r="F19" s="48"/>
      <c r="G19" s="48"/>
      <c r="H19" s="48">
        <f>SUM(H7:H18)</f>
        <v>2737100</v>
      </c>
      <c r="I19" s="48"/>
      <c r="J19" s="48"/>
      <c r="K19" s="48">
        <f>SUM(K7:K18)</f>
        <v>15000</v>
      </c>
      <c r="L19" s="48"/>
      <c r="M19" s="48">
        <f>SUM(M7:M18)</f>
        <v>6232900</v>
      </c>
      <c r="N19" s="48"/>
      <c r="O19" s="48">
        <f>SUM(O7:O18)</f>
        <v>4600000</v>
      </c>
      <c r="P19" s="48"/>
      <c r="Q19" s="48"/>
    </row>
  </sheetData>
  <mergeCells count="18">
    <mergeCell ref="A1:Q1"/>
    <mergeCell ref="F2:Q2"/>
    <mergeCell ref="I5:L5"/>
    <mergeCell ref="A19:C19"/>
    <mergeCell ref="A3:A6"/>
    <mergeCell ref="A7:A17"/>
    <mergeCell ref="B3:B6"/>
    <mergeCell ref="C3:C6"/>
    <mergeCell ref="D3:D6"/>
    <mergeCell ref="E3:E6"/>
    <mergeCell ref="F3:F6"/>
    <mergeCell ref="H5:H6"/>
    <mergeCell ref="M5:M6"/>
    <mergeCell ref="N5:N6"/>
    <mergeCell ref="O5:O6"/>
    <mergeCell ref="P5:P6"/>
    <mergeCell ref="Q3:Q6"/>
    <mergeCell ref="H3:P4"/>
  </mergeCells>
  <printOptions horizontalCentered="1"/>
  <pageMargins left="0" right="0" top="0.393055555555556" bottom="0.393055555555556" header="0.511805555555556" footer="0.51180555555555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2025部门必保预算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卜早</cp:lastModifiedBy>
  <dcterms:created xsi:type="dcterms:W3CDTF">2019-11-22T06:19:00Z</dcterms:created>
  <cp:lastPrinted>2021-12-06T00:05:00Z</cp:lastPrinted>
  <dcterms:modified xsi:type="dcterms:W3CDTF">2025-05-14T00:30:38Z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267EA06355504D5A975AE39505F5FA48_13</vt:lpwstr>
  </property>
</Properties>
</file>