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衔接资金项目计划" sheetId="1" r:id="rId1"/>
  </sheets>
  <definedNames>
    <definedName name="_xlnm._FilterDatabase" localSheetId="0" hidden="1">衔接资金项目计划!$3:$26</definedName>
  </definedNames>
  <calcPr calcId="144525"/>
</workbook>
</file>

<file path=xl/sharedStrings.xml><?xml version="1.0" encoding="utf-8"?>
<sst xmlns="http://schemas.openxmlformats.org/spreadsheetml/2006/main" count="210" uniqueCount="161">
  <si>
    <t>附件：</t>
  </si>
  <si>
    <t>峄城区2023年度衔接资金项目计划安排情况统计表</t>
  </si>
  <si>
    <t>序号</t>
  </si>
  <si>
    <t>项目名称</t>
  </si>
  <si>
    <t>实施地点</t>
  </si>
  <si>
    <t>建设任务</t>
  </si>
  <si>
    <t>补助标准（万元）</t>
  </si>
  <si>
    <t>资金来源及规模（万元）</t>
  </si>
  <si>
    <t>实施期限</t>
  </si>
  <si>
    <t>实施单位及责任人</t>
  </si>
  <si>
    <t>绩效目标</t>
  </si>
  <si>
    <t>联农带农机制</t>
  </si>
  <si>
    <t>合计</t>
  </si>
  <si>
    <t>衔接资金</t>
  </si>
  <si>
    <t>其他资金</t>
  </si>
  <si>
    <t>中央资金</t>
  </si>
  <si>
    <t>省级资金</t>
  </si>
  <si>
    <t>市级资金</t>
  </si>
  <si>
    <t>区级资金</t>
  </si>
  <si>
    <t>2023年度底阁镇衔接推进区坑塘治理项目</t>
  </si>
  <si>
    <t>底阁镇张庄村、康庄村、西南晁村、东南晁村</t>
  </si>
  <si>
    <t>开展衔接推进区村内坑塘沟渠治理工程4处。其中新建坑塘道路300米、新建砌垒护坡300米、新建下水道7000米、新建下水道盖板6500米、清淤护坡整平治理900米、栽植绿化7600米、新砌影墙1处，新建公厕1处等相关配套设施。</t>
  </si>
  <si>
    <t>2023年6月-11月</t>
  </si>
  <si>
    <t>底阁镇人民政府  孟祥席</t>
  </si>
  <si>
    <t>1、产出指标 
  数量指标 坑塘沟渠治理提升 4处
  坑塘修路 ≥300米
  砌垒护坡 ≥300米
  新建下水道 ≥7000米
  新建下水道盖板 ≥6500米
  清淤护坡治理 ≥900米
  栽植绿化 ≥7600米
  新砌影墙 1处
  新建公厕 1处
 质量指标 项目验收合格率 100%
  项目完成及时率 100%
2、效益指标 
  社会效益指标 受益村数量 4个
  社会效益指标 受益村民户数 1194户
  可持续影响指标 工程设计使用年限 ≥10年
3、满意度指标 
  服务对象满度指标 带动脱贫人口知晓率 ≥98%
  带动脱贫人口满意度 100%</t>
  </si>
  <si>
    <t>1、探索推广以工代赈，预计可带动20个劳动力，可发放务工劳务报酬共计7万元左右；
2、项目建设完成后，能够进一步提升村民居住环境，为建设宜居宜业和美乡村夯实基础保障，提高村民幸福感和满意度。</t>
  </si>
  <si>
    <t>2023年度底阁镇衔接乡村振兴集中推进区村内道路建设项目</t>
  </si>
  <si>
    <t>张庄村、西南晁村、东南晁村、康庄村</t>
  </si>
  <si>
    <t>在推进区内建设及改造修复道路总长约23140米，总面积约101610平方米，安装路灯344盏，栽植绿化树1500棵，以及沟渠、桥、路沿石等相关配套工程。</t>
  </si>
  <si>
    <t>1、产出指标 
  数量指标 
  建设及改造修复道路面积 ≥101610平方米
  建设及改造修复道路总长 ≥23140米
  路灯 344盏
  栽植绿化树 1500棵
  沟渠 1条
  桥 3座
  质量指标 项目验收合格率 100%
  时效指标 项目完成及时率 100%
2、效益指标 
  社会效益指标 受益村数量 4个
  社会效益指标 受益村民户数 1194户
  可持续影响指标 工程设计使用年限 ≥10年
3、满意度指标 
  服务对象满度指标 带动农户知晓率 ≥95%
  带动农户满意度 ≥95%</t>
  </si>
  <si>
    <t>1、探索推广以工代赈，预计可带动20个劳动力，可发放务工劳务报酬共计6万元左右；
2、项目建设完成后，通过改善交通条件，方便全体村民出行并降低农产品运输成本，提高村民生产效率，增加村民生产经营性收入，同时为衔接推进区产业发展提供便利条件，为建设宜居宜业和美乡村夯实基础保障。</t>
  </si>
  <si>
    <t>2023年度底阁镇魏楼村就业帮扶车间项目</t>
  </si>
  <si>
    <t>魏楼村</t>
  </si>
  <si>
    <t>在魏楼村新建两层混凝土厂房1处，南北长约35.5米、东西宽约9.4米、高7.8米，总面积约667.4平方米，以及水、电、路等相关配套设施。</t>
  </si>
  <si>
    <t>2023年6月-10月</t>
  </si>
  <si>
    <t>1、产出指标 
  数量指标 建设混凝土厂房数量 1处
  数量指标 建设混凝土厂房面积 ≥655.2平方米
  质量指标 验收合格率 100%
2、效益指标 
  经济效益指标 带动村集体年收入 ≥6万元
  社会效益指标 受益村数 1个
  社会效益指标 受益村民户数 ≥284户
  社会效益指标 就业带动人数 ≥30人
  可持续影响指标 项目运营年限 ≥20年
3、满意度指标
  服务对象满意度指标 带动脱贫享受政策人口满意度 ≥95%</t>
  </si>
  <si>
    <t>1、资产收益。项目建设完成后，租赁给枣庄市俊泰工艺品有限公司使用，预计每年带动魏楼村增收6万元左右。
2、带动就业。枣庄市枣庄市俊泰工艺品有限公司可提供就业岗位30个，优先吸纳魏楼村及周边村农村劳动力就业，带动农村劳动力通过劳动增加工资性收入。</t>
  </si>
  <si>
    <t>2023年度峨山镇道路及桥梁建设项目</t>
  </si>
  <si>
    <t>石门东村、黄泉村、河口村、周庄村、姚庄村、候辛庄村、高庄村</t>
  </si>
  <si>
    <t>（1）计划修缮石门东村部南旅游绿道向北至村广场路段面积约2800平方米沥青罩面道路一条（长约700米，宽约4米，厚约4厘米）。
（2）计划在候辛庄村北修桥涵一座。（桥面南北约15米，东西约5米，桥洞建成宽约2.4米，长约5米，高约2米平板桥面，两侧桥墩用毛石加商砼做10cm地面至桥上下两侧约1米，正桥面做成南北约6米、东西约5米，约20cm间距双层双向，东西两侧用毛石砌护桥坡各4处约3米）。
（3）计划在黄泉村修建从平冯线路口至吴山路口面积约4800平方米水泥路一条（长约1200米，宽约4米，厚约20厘米）。
（4）计划在高庄村东南改造危桥一座（毛石修补桥墩，商砼混凝土栏板，约9.5米，商砼混凝土桥板约40立方米，钢筋编制，钢筋种类#22约3.8吨，#16约2.8吨#12约1.8吨）。
（5）计划在河口村修水泥路，面积约2010平方米。     （6）计划在周庄村修沥青路面积约1680平方米，水泥路面积约5296平方米。         （7）计划投资约29.5万元在姚庄村水泥路面积约4000平方米。</t>
  </si>
  <si>
    <t>峨山镇人民政府  王华东</t>
  </si>
  <si>
    <t>1、产出指标
  数量指标 
  建设及改造道路面积 ≥16000平方米
  沥青道路面积 ≥4480平方米
  桥 2座
 质量指标 项目验收合格率 100%
  项目完成及时率 100%
2、效益指标
 社会效益指标 受益村数量 7个
 社会效益指标 受益村民户数 3372户
 可持续影响指标 工程设计使用年限 ≥10年
3、满意度指标
 服务对象满度指标 带动农户知晓率 ≥98%
 带动农户满意度 100%</t>
  </si>
  <si>
    <t>1、探索推广以工代赈，预计带动12人务工，按地方劳动力价格150元/天测算，务工劳务报酬合计10万元，参与项目建设的务工群众预计平均每人可获得务工报酬0.8333万元左右；
2、项目建设完成后，通过改善交通条件，方便全体村民出行并降低农产品运输成本，提高村民生产效率，增加村民生产经营性收入，同时为建设宜居宜业和美乡村夯实基础保障。</t>
  </si>
  <si>
    <t>2023年度峨山镇石门西村肉羊标准化养殖基地项目</t>
  </si>
  <si>
    <t>石门西村</t>
  </si>
  <si>
    <t>1、标准化羊舍1座：长42米、宽15米、高4.5米，面积630平方米；
2、生产管理用房1套：每间长16米、宽11米、高3.6米，面积175平方米；
3、围墙：400米；高度约2.5-2.8米；
4、排水沟：200米；深度约0.8厘米；盖板580*600厘米；
5、硬化道路：1400平方米；厚度约15-18厘米；
6、挡土墙200立方米；高约1-2米；
7、消毒池一项；混凝土、砖砌，深度2米，消毒池26立方米；
8、饲料工具棚：400平方米；无缝钢管柱，彩钢瓦双坡屋面，砖砌墙体，高6米；
9、水电安装；羊舍、管理房，饲料库线路及水管安装。</t>
  </si>
  <si>
    <t>1、产出指标
 数量指标 建设羊舍面积 ≥630平方米
 数量指标 建设管理房数量 1个
 数量指标 建设管理房面积 ≥175平方米
 数量指标 建设围墙长度 ≥400米
 数量指标 建设排水沟长度 ≥200米
 数量指标 建设道路地面 ≥1400平方米
 数量指标 配套供水系统 1宗
 数量指标 配套供电系统 1宗
 数量指标 配防疫消毒池 26立方米
 数量指标 配套监控系统 1套
 质量指标 验收合格率 100%
2、效益指标
 经济效益指标 带动村集体年收入 ≥6万元
 社会效益指标 受益村数 1个
 社会效益指标 就业带动人数 ≥5人
 社会效益指标 带动养殖户数 ≥6户
 可持续影响指标 项目运营年限 ≥20年
3、满意度指标
 服务对象满意度指标 带动就业农户满意度 ≥95%
 服务对象满意度指标 带动养殖户满意度 ≥95%</t>
  </si>
  <si>
    <t>1、每年经营收入不低于6万元，提高石门西村的村集体经济收入。
2、优先为周边脱贫享受政策人口、一般农户提供季节性零工岗位3个，长期就业岗位2个。
3、带动村内至少6户养殖户参与养殖并代为销售增加收入，同时为石门西村及周边村农户从事肉羊养殖活动提供技术服务、托养托管服务、代销服务等，有效提高养殖户的生产经营收入。</t>
  </si>
  <si>
    <t>2023年度吴林街道陈埠村帮扶车间项目</t>
  </si>
  <si>
    <t>陈埠村</t>
  </si>
  <si>
    <t>新建二层砖混结构厂房1处，总面积约760平方米。具体主要包括：一层长约20米、宽约19米、高约4米，面积约380平方米；二层长约20米、宽约19米、高约4米，面积约380平方米；硬化门前水泥地约320平方米；新建院墙约43平方米。</t>
  </si>
  <si>
    <t>吴林街道办事处  杨常坤</t>
  </si>
  <si>
    <t>1、产出指标
 数量指标 新建车间数量 1处
 数量指标 新建车间层数 2层
 数量指标 新建车间面积 ≥ 760平方米
 质量指标 验收合格率 100%
 时效指标 完成及时率 100%
2、效益指标
 经济效益指标 带动村集体年收入 ≥6万元
 社会效益指标 带动就业人数 ≥20人
 可持续影响指标 项目运营年限 ≥20年
3、满意度指标
 服务对象满意度指标 带动就业农户满意度 ≥95%</t>
  </si>
  <si>
    <t>1、探索推广以工代赈，预计可带动6个劳动力，务工劳务报酬合计3.6万元左右；
2、通过资产收益增收。项目建设完成后，预计每年带动村集体增收6万元左右；
3、通过带动就业增收。可提供就业岗位20个，优先吸纳陈埠村及周边村农村劳动力就业，带动农村劳动力通过劳动增加工资性收入。</t>
  </si>
  <si>
    <t>2023年度吴林街道吴林片区基础设施建设项目</t>
  </si>
  <si>
    <t>吴林东居、吴林西居、大埝村、三里庄居、杨楼居</t>
  </si>
  <si>
    <t>计划在吴林片区的吴林东、吴林西、大埝、三里庄、杨楼等5个村村内分别铺设约15厘米厚的水泥路，总长度约4515米，总面积约13816.1平方米；铺设约4厘米厚的沥青路，总长度约483米，总面积约1724平方米；下水道（内径60厘米）约712米，预计每50-60米设一个检查井。</t>
  </si>
  <si>
    <t>1、产出指标
 数量指标 硬化水泥路总长度 ≥4515米
 数量指标 硬化水泥路总面积 ≥ 13800平方米
 数量指标 硬化沥青路总长度 ≥483米
 数量指标 硬化沥青路总面积 ≥ 1700平方米
 数量指标 下水道长度 ≥700米
 质量指标 项目验收合格率 100%
 时效指标 项目完成及时率 100%
2、效益指标
 社会效益指标 受益村数量 5个
 社会效益指标 受益村民人数 ≥4526人
 社会效益指标 受益脱贫享受政策人数 64人
 可持续影响指标 工程设计使用年限 ≥10年
3、满意度指标 
服务对象满意度指标 带动村民满意度 ≥95%</t>
  </si>
  <si>
    <t>项目建设完成后，通过改善交通条件，方便全体村民出行并降低农产品运输成本，提高村民生产效率。有效改善了群众生产生活条件、彻底解决了群众急难愁盼的村庄内涝、庭院积水等问题，改善人居环境，为建设宜居宜业和美乡村夯实基础。</t>
  </si>
  <si>
    <t>2023年度吴林街道临河村基础设施建设项目</t>
  </si>
  <si>
    <t>崔庄村、大李楼村</t>
  </si>
  <si>
    <t>计划在临河村的崔庄、大李楼等2个村村内铺设约15厘米厚的水泥路，总长度约3312米，总面积约8648.1平方米。</t>
  </si>
  <si>
    <t>1、产出指标 
 数量指标 硬化水泥路总长度 ≥3359米
 数量指标 硬化水泥路总面积 ≥10000平方米
 质量指标 项目验收合格率 100%
 时效指标 项目完成及时率 100%
2、效益指标
 社会效益指标 受益村民人数 ≥3046人
 社会效益指标 受益脱贫享受政策人数 85人
 可持续影响指标 工程设计使用年限 ≥10年
3、满意度指标 
 服务对象满意度指标 带动村民满意度 ≥95%</t>
  </si>
  <si>
    <t>项目建设完成后，通过改善交通条件，方便全体村民出行并降低农产品运输成本，提高村民生产效率，为建设宜居宜业和美乡村夯实基础保障。</t>
  </si>
  <si>
    <t>2023年度吴林街道潘安村基础设施建设项目</t>
  </si>
  <si>
    <t>东潘安村、西潘安村、米庄村</t>
  </si>
  <si>
    <t>计划在潘安村的米庄、东潘安、西潘安等3个村村内分别铺设约15厘米厚的水泥路，总长度约3251米，总面积约9907平方米。</t>
  </si>
  <si>
    <t>1、产出指标
 数量指标 硬化水泥路总长度 ≥3312米
 数量指标 硬化水泥路总面积 ≥8600平方米
 质量指标 项目验收合格率 100%
 时效指标 项目完成及时率 100%
2、效益指标
 社会效益指标 受益村民人数 ≥1576人
 社会效益指标 受益脱贫享受政策人数 51人
 可持续影响指标 工程设计使用年限 ≥10年
3、满意度指标 
 服务对象满意度指标 带动村民满意度 ≥95%</t>
  </si>
  <si>
    <t>2023年度吴林街道肖桥片区基础设施建设项目</t>
  </si>
  <si>
    <t>转湾村、黄庄村、大桥村</t>
  </si>
  <si>
    <t>计划在肖桥片区的黄庄、大桥、转湾等3个村村内分别铺设约15厘米厚的水泥路，总长度约1807米，总面积约6213平方米。</t>
  </si>
  <si>
    <t>1、产出指标
 数量指标 硬化水泥路总长度 ≥1807米
 数量指标 硬化水泥路总面积 ≥6200平方米
 质量指标 项目验收合格率 100%
 时效指标 项目完成及时率 100%
2、效益指标
 社会效益指标 受益村数量 3个
 社会效益指标 受益村民人数 ≥3500人
 社会效益指标 受益脱贫享受政策人数 87人
 可持续影响指标 工程设计使用年限 ≥10年
3、满意度指标
 服务对象满意度指标 带动村民满意度 ≥95%</t>
  </si>
  <si>
    <t>2023年度坛山街道道路建设项目</t>
  </si>
  <si>
    <t>中桥村、刘村、张店村</t>
  </si>
  <si>
    <t>在刘村、张店、中桥3个村村内铺设水泥路，总长约5440米，总面积约18859平方米，安装路灯约110盏。</t>
  </si>
  <si>
    <t>坛山街道</t>
  </si>
  <si>
    <t>1、产出指标
数量指标 硬化水泥路总面积 ≥18000平方米
数量指标 安装路灯 110盏
质量指标 项目验收合格率 100%
时效指标 项目完成及时率 100%
2、效益指标
社会效益指标 受益村民人数 ≥4200人
社会效益指标 受益脱贫享受政策人数 17 人
可持续影响指标 工程设计使用年限 ≥10年
3、满意度指标
服务对象满意度指标 带动村民满意度 ≥95%</t>
  </si>
  <si>
    <t>项目建设完成后，通过改善交通条件，有效改善群众居住环境，解决群众行路难问题，方便全体村民出行并降低农产品运输成本，提高村民生产效率，增加村民生产经营性收入，为建设宜居宜业和美乡村夯实基础保障。</t>
  </si>
  <si>
    <t>2023年度榴园镇景区管区村内道路建设项目</t>
  </si>
  <si>
    <t>榴园镇陈村、东白楼村、张村、和顺庄村、孙庄（贾庄）村、前湖村、高庄（南龙塘）村</t>
  </si>
  <si>
    <t>计划在榴园镇陈村、东白楼村、张村、和顺庄村、孙庄（贾庄）村、前湖村、高庄（南龙塘）村等7个村村内共铺设约31093.8平方米的水泥路，约3674平方米的沥青路，总面积约34767.8平方米；在前湖村为280户村民进行供水管网改造。</t>
  </si>
  <si>
    <t>榴园镇人民政府  赵作为</t>
  </si>
  <si>
    <t>1、产出指标 
 数量指标 铺设沥青混凝土路面 ≥3674平方米
 数量指标 铺设沥青混凝土路面厚度 5厘米
 数量指标 铺设水泥混凝土路面 ≥31093.8平方米
 数量指标 铺设水泥混凝土路面厚度 15厘米
 数量指标 供水管网改造米数 14046米
 数量指标 供水管网改造户数 280户
 质量指标 验收合格率 100%
 时效指标 工程完成及时率 100%
2、效益指标 
 社会效益指标 受益村数 7个
 社会效益指标 受益脱贫人口数 168人
 社会效益指标 受益村民人数 ≥8240人
 可持续影响指标 工程设计使用年限 ≥10年
3、满意度指标 
 服务对象满意度指标 带动村民满意度 ≥95%</t>
  </si>
  <si>
    <t>项目建设完成后，通过改善生产生活条件，方便全体村民出行并降低农产品运输成本，为村民饮水安全提供保障，同时提高村民生产生活效率，为建设宜居宜业和美乡村夯实基础保障。</t>
  </si>
  <si>
    <t>2023年度榴园镇光庄新村村内道路建设项目</t>
  </si>
  <si>
    <t>榴园镇卜村、前光庄村、南刘庄村</t>
  </si>
  <si>
    <t>计划在榴园镇卜村、前光庄村等2村村内铺设混凝土路面，总面积约15541.4平方米；在南刘庄村为111户村民进行供水管网改造。</t>
  </si>
  <si>
    <t>1、产出指标 
 数量指标 铺设沥青混凝土路面 ≥13872平方米
 数量指标 铺设沥青混凝土路面厚度 5厘米
 数量指标 铺设混凝土路面 ≥1632.5平方米
 数量指标 铺设水泥混凝土路面厚度 15厘米
 数量指标 供水管网改造米数 5988米
 数量指标 供水管网改造户数 111户
 质量指标 验收合格率 100%
 时效指标 工程完成及时率 100%
2、效益指标 
 社会效益指标 受益村数 3个
 社会效益指标 受益脱贫人口数 253人
 社会效益指标 受益村民人数 ≥5340人
 可持续影响指标 工程设计使用年限 ≥10年
3、满意度指标 
 服务对象满意度指标 带动农户满意度 ≥95%</t>
  </si>
  <si>
    <t>2023年度榴园镇棠阴片区村内道路建设项目</t>
  </si>
  <si>
    <t>榴园镇北棠阴村、西棠阴村、北孙庄村、后光庄村、高庄村、孙庄村、龙泉庄村、张庄村、小李庄村、颜村、七里山村、王庄村、匡四村、八屯村</t>
  </si>
  <si>
    <t>计划在榴园镇北棠阴村、西棠阴村、北孙庄村、后光庄村、高庄村、孙庄村、龙泉庄村、张庄村、小李庄村、颜村、七里山村、王庄村等12个村村内铺设约18940.75平方米的水泥路，约11182.85平方米的沥青路，总面积约30123.6平方米；在孙庄村铺设排水沟DN400高压二级砼管223.5米；在小李庄村、匡四村、八屯村为605户村民进行供水管网改造。</t>
  </si>
  <si>
    <t>1、产出指标 
 数量指标 铺设水泥混凝土路面 ≥18940.75平方米
 数量指标 铺设沥青混凝土路面 ≥11182.85平方米
 数量指标 供水管网改造米数 32185米
 数量指标 供水管网改造户数 605户
 质量指标 验收合格率 100%
 时效指标 工程完成及时率 100%
2、效益指标 
 社会效益指标 受益村数 14个
 社会效益指标 受益脱贫人口数 397人
 社会效益指标 受益村民人数 ≥15300人
 可持续影响指标 工程设计使用年限 ≥10年
3、满意度指标 
 服务对象满意度指标 带动农户满意度 ≥95%</t>
  </si>
  <si>
    <t>2023年度阴平镇和谐新村片区道路硬化项目</t>
  </si>
  <si>
    <t>和谐新村中陈楼村、东楼村</t>
  </si>
  <si>
    <t>在和谐新村片区内陈楼村、东楼村村内规划建设道路总面积总面积29436平方米，铺设钢筋砼高压管Φ500过路混凝土高压管50米。</t>
  </si>
  <si>
    <t>阴平镇人民政府  吴祥祥</t>
  </si>
  <si>
    <t>1、产出指标 
 数量指标 硬化水泥路总长度 ≥9453米
 数量指标 硬化水泥路总面积 ≥29436平方米
 数量指标 钢筋砼高压管Φ500总长度 ≥50米
 质量指标 项目验收合格率 100%
 时效指标 项目完成及时率 100%
2、效益指标 
 社会效益指标 受益村民人数 ≥3595人
 社会效益指标 受益脱贫享受政策人数 ≥22人
 可持续影响指标 工程设计使用年限 ≥10年
3、满意度指标 
服务对象满意度指标 带动村民满意度 ≥95%</t>
  </si>
  <si>
    <t>1、探索推广以工代赈，预计可带动约12人，按当地农民工每天工资约150元，建设工期约45天，共计增收约8.1万元。
2、项目建设完成后，通过改善交通条件，方便全体村民出行并降低农产品运输成本，提高村民生产效率，为建设宜居宜业和美乡村夯实基础保障。</t>
  </si>
  <si>
    <t>2023年度阴平镇白山东村片区道路硬化项目</t>
  </si>
  <si>
    <t>白山东村中东高庙村、西高庙村、吴家坡村</t>
  </si>
  <si>
    <t>在白山东村片区内东高庙村、西高庙村、吴家坡村村内规划建设道路，总面积约27650平方米。</t>
  </si>
  <si>
    <t>1、产出指标 
 数量指标 硬化水泥路总长度 ≥8833.5米
 数量指标 硬化水泥路总面积 ≥27650平方米
 质量指标 项目验收合格率 100%
 时效指标 项目完成及时率 100%
2、效益指标 
 社会效益指标 受益村民人数 ≥3414人
 社会效益指标 受益脱贫享受政策人数 ≥31人
 可持续影响指标 工程设计使用年限 ≥10年
3、满意度指标 
 服务对象满意度指标 带动村民满意度 ≥95%</t>
  </si>
  <si>
    <t>2023年度古邵镇衔接推进区道路建设项目</t>
  </si>
  <si>
    <t>程庄村,大王庄村,东沿河村,沈庄村,朱园村</t>
  </si>
  <si>
    <r>
      <rPr>
        <sz val="11"/>
        <color rgb="FF000000"/>
        <rFont val="黑体"/>
        <charset val="134"/>
      </rPr>
      <t>建设</t>
    </r>
    <r>
      <rPr>
        <sz val="11"/>
        <color indexed="8"/>
        <rFont val="黑体"/>
        <charset val="134"/>
      </rPr>
      <t>14</t>
    </r>
    <r>
      <rPr>
        <sz val="11"/>
        <color rgb="FF000000"/>
        <rFont val="黑体"/>
        <charset val="134"/>
      </rPr>
      <t>厘米厚水泥道路约</t>
    </r>
    <r>
      <rPr>
        <sz val="11"/>
        <color indexed="8"/>
        <rFont val="黑体"/>
        <charset val="134"/>
      </rPr>
      <t>14100</t>
    </r>
    <r>
      <rPr>
        <sz val="11"/>
        <color rgb="FF000000"/>
        <rFont val="黑体"/>
        <charset val="134"/>
      </rPr>
      <t>平方米，</t>
    </r>
    <r>
      <rPr>
        <sz val="11"/>
        <color indexed="8"/>
        <rFont val="黑体"/>
        <charset val="134"/>
      </rPr>
      <t>5</t>
    </r>
    <r>
      <rPr>
        <sz val="11"/>
        <color rgb="FF000000"/>
        <rFont val="黑体"/>
        <charset val="134"/>
      </rPr>
      <t>厘米沥青道路约</t>
    </r>
    <r>
      <rPr>
        <sz val="11"/>
        <color indexed="8"/>
        <rFont val="黑体"/>
        <charset val="134"/>
      </rPr>
      <t>16500</t>
    </r>
    <r>
      <rPr>
        <sz val="11"/>
        <color rgb="FF000000"/>
        <rFont val="黑体"/>
        <charset val="134"/>
      </rPr>
      <t>平方米。其中，大王庄村水泥道路约</t>
    </r>
    <r>
      <rPr>
        <sz val="11"/>
        <color indexed="8"/>
        <rFont val="黑体"/>
        <charset val="134"/>
      </rPr>
      <t>7600</t>
    </r>
    <r>
      <rPr>
        <sz val="11"/>
        <color rgb="FF000000"/>
        <rFont val="黑体"/>
        <charset val="134"/>
      </rPr>
      <t>平方米；东沿河村水泥道路约</t>
    </r>
    <r>
      <rPr>
        <sz val="11"/>
        <color indexed="8"/>
        <rFont val="黑体"/>
        <charset val="134"/>
      </rPr>
      <t>2300</t>
    </r>
    <r>
      <rPr>
        <sz val="11"/>
        <color rgb="FF000000"/>
        <rFont val="黑体"/>
        <charset val="134"/>
      </rPr>
      <t>平方米，厚沥青道路约</t>
    </r>
    <r>
      <rPr>
        <sz val="11"/>
        <color indexed="8"/>
        <rFont val="黑体"/>
        <charset val="134"/>
      </rPr>
      <t>3300</t>
    </r>
    <r>
      <rPr>
        <sz val="11"/>
        <color rgb="FF000000"/>
        <rFont val="黑体"/>
        <charset val="134"/>
      </rPr>
      <t>平方米；沈庄村沥青道路约</t>
    </r>
    <r>
      <rPr>
        <sz val="11"/>
        <color indexed="8"/>
        <rFont val="黑体"/>
        <charset val="134"/>
      </rPr>
      <t>6000</t>
    </r>
    <r>
      <rPr>
        <sz val="11"/>
        <color rgb="FF000000"/>
        <rFont val="黑体"/>
        <charset val="134"/>
      </rPr>
      <t>平方米；朱园村水泥道路约</t>
    </r>
    <r>
      <rPr>
        <sz val="11"/>
        <color indexed="8"/>
        <rFont val="黑体"/>
        <charset val="134"/>
      </rPr>
      <t>4200</t>
    </r>
    <r>
      <rPr>
        <sz val="11"/>
        <color rgb="FF000000"/>
        <rFont val="黑体"/>
        <charset val="134"/>
      </rPr>
      <t>平方米，沥青道路约</t>
    </r>
    <r>
      <rPr>
        <sz val="11"/>
        <color indexed="8"/>
        <rFont val="黑体"/>
        <charset val="134"/>
      </rPr>
      <t>4800</t>
    </r>
    <r>
      <rPr>
        <sz val="11"/>
        <color rgb="FF000000"/>
        <rFont val="黑体"/>
        <charset val="134"/>
      </rPr>
      <t>平方米；程庄村沥青道路约</t>
    </r>
    <r>
      <rPr>
        <sz val="11"/>
        <color indexed="8"/>
        <rFont val="黑体"/>
        <charset val="134"/>
      </rPr>
      <t>2400</t>
    </r>
    <r>
      <rPr>
        <sz val="11"/>
        <color rgb="FF000000"/>
        <rFont val="黑体"/>
        <charset val="134"/>
      </rPr>
      <t>平方米</t>
    </r>
  </si>
  <si>
    <t>古邵镇人民政府  李友登</t>
  </si>
  <si>
    <t>1、产出指标 
 数量指标 硬化14厘米厚水泥道路面积 ≥14100平方米
 数量指标 硬化5厘米厚沥青道路面积 ≥16500平方米
 质量指标 验收合格率 100%
 时效指标 工程完成及时率 100%
2、效益指标 
 社会效益指标 受益村数 5个
 社会效益指标 受益脱贫户数 77户
 可持续影响指标 工程设计使用年限 ≥15年
3、满意度指标 
 服务对象满意度指标 受益群众满意度 ≥95%</t>
  </si>
  <si>
    <t>1、探索推广以工代赈，预计可带动不少于10人务工，按照每人每天平均180元测算，可发放工资不少于2.7万元;
2、项目建设完成后，通过改善交通条件，方便全体村民出行并降低农产品运输成本，提高村民生产效率，为建设宜居宜业和美乡村夯实基础保障。</t>
  </si>
  <si>
    <t>2023年度古邵镇衔接推进区生产桥建设项目</t>
  </si>
  <si>
    <t>朱园村</t>
  </si>
  <si>
    <t>新建生产桥3座，每座约9m*4.5m</t>
  </si>
  <si>
    <t>2023年6月-9月</t>
  </si>
  <si>
    <t>1、产出指标 
 数量指标 新建生产桥 3座
 质量指标 验收合格率 100%
 时效指标 工程完成及时率 100%
2、效益指标 
社会效益指标 受益村数 1个
 社会效益指标 受益脱贫户数 15户
 可持续影响指标 工程设计使用年限 ≥20年
3、满意度指标 
 服务对象满意度指标 受益群众满意度 ≥95%</t>
  </si>
  <si>
    <t>目建设完成后，提高周边沟渠排水效率，解决群众的“急难愁盼”问题，让群众致富路上畅通无阻，切实为群众出行和乡村发展提供有力保障，为乡村振兴打好基础。</t>
  </si>
  <si>
    <t>2023年度古邵镇衔接推进区排水工程项目</t>
  </si>
  <si>
    <t>程庄村铺设混凝土管道312米，砖砌排水沟195米；朱园村铺设混凝土管道75米，砖砌排水沟280米；沈庄村铺设混凝土管道215米，砖砌排水沟314.9米；东沿河村铺设混凝土管道8米，砖砌排水沟747.8米；大王庄铺设混凝土管道40米，砖砌排水沟586米</t>
  </si>
  <si>
    <t>1、产出指标 
 数量指标 新建排水沟 ≥2700米
 质量指标 验收合格率 100%
 时效指标 工程完成及时率 100%
2、效益指标 
 社会效益指标 受益村数 5个
 社会效益指标 受益脱贫户数 77户
 可持续影响指标 工程设计使用年限 ≥20年
3、满意度指标 
 服务对象满意度指标 受益群众满意度 ≥95%</t>
  </si>
  <si>
    <t>1、探索推广以工代赈，预计可带动不少于10人务工，按照古邵镇市场价每人每天平均180元，可发放工资不少于5.4万元；
2、项目建设完成后，切实解决村内积水问题，保障群众正常出行，提高群众幸福感和满意度。</t>
  </si>
  <si>
    <t>2023年度程庄村排水沟及坑塘防汛清淤综合治理工程项目</t>
  </si>
  <si>
    <t>程庄村</t>
  </si>
  <si>
    <t>开挖疏浚600米排水沟及岸坡整治，硬化岸堤道路500米约1300平方米，新建涵洞2座（每座约4m*3.6m），修缮桥1座，整治坑塘2个约5600立方米</t>
  </si>
  <si>
    <t>1、产出指标 
 数量指标 硬化水泥道路面积 ≥1300平方米
 数量指标 疏浚排水沟 ≥600米
 数量指标 新建排水涵洞 2座
 数量指标 修缮桥 1座
 质量指标 验收合格率 100%
 时效指标 工程完成及时率 100%
2、效益指标 
 社会效益指标 受益村数 1个
 社会效益指标 受益脱贫户数 17户
 可持续影响指标 工程设计使用年限 ≥10年
3、满意度指标 
服务对象满意度指标 受益群众满意度 ≥95%</t>
  </si>
  <si>
    <t>解决群众生产难题，提高灌溉及排水效率。同时，对村内2个废旧坑塘进行整治，改善周边自然环境，保障群众生活安全，提升群众幸福感。</t>
  </si>
  <si>
    <t>，峨山镇，阴平镇，坛山街道，底阁镇，古邵镇，榴园镇</t>
  </si>
  <si>
    <t>2023年度古邵镇衔接推进区亮化工程项目</t>
  </si>
  <si>
    <t>程庄村,东沿河村,沈庄村,朱园村</t>
  </si>
  <si>
    <t>新安装路灯494盏（带路灯杆328盏，不带路灯杆166盏）。其中东沿河村128盏（带路灯杆42盏、不带路灯杆86盏），沈庄村100盏（全部带路灯杆），朱园村150盏（带路灯杆110盏、不带路灯杆40盏），程庄村116盏（带路灯杆76盏、不带路灯杆40盏）</t>
  </si>
  <si>
    <t>1、产出指标 
 数量指标 安装路灯数量 494盏
 质量指标 验收合格率 100%
 时效指标 工程完成及时率 100%
2、效益指标 
 社会效益指标 受益村数 4个
 社会效益指标 受益脱贫户数 70户
 可持续影响指标 工程设计使用年限 ≥10年
3、满意度指标 
服务对象满意度指标 受益群众满意度 ≥95%</t>
  </si>
  <si>
    <t>项目建设完成后，大大改善了农村的基础设施，切实解决了村民夜间出行不便的问题，进一步完善了农村生态宜居的环境。</t>
  </si>
  <si>
    <t>2023年度底阁镇渔菜共生项目</t>
  </si>
  <si>
    <t>康庄村</t>
  </si>
  <si>
    <t>在康庄村新建玻璃温室大棚5000平方米（100米*50米*高6米，1个），含有机蔬菜种植区1600平方米、渔业养殖区2900平方米、展区500平方米，硬化道路1000平方米。</t>
  </si>
  <si>
    <t>2023年6月-12月</t>
  </si>
  <si>
    <t>1、产出指标 
 数量指标 建设玻璃温室大棚面积 ≥5000平方米
 数量指标 建设有机蔬菜种植区 ≥1600平方米
 数量指标 渔业养殖区 ≥2900平方米
 数量指标 温室入口展区 ≥500平方米
 数量指标 硬化道路面积 ≥1000平方米
 质量指标 验收合格率 100%
2、效益指标 
 经济效益指标 带动村集体年收入 ≥35万元
 社会效益指标 受益村数 34个
 社会效益指标 受益村民户数 ≥10633户
 社会效益指标 就业带动人数 ≥7人
 社会效益指标 带动养殖人数 ≥7人
 可持续影响指标 项目运营年限 ≥20年
3、满意度指标 
 服务对象满意度指标 带动农户满意度 ≥100%</t>
  </si>
  <si>
    <t>1、提供长年就业岗位7个、季节性零工岗位20个，吸纳周边村劳动力就业，稳定增加农村劳动力工资性收入。对劳动能力较弱的农村劳动力，通过设立乡村公益性岗位等方式，帮助其实现就业增收。
2、项目建设完成后，年收益35万元。</t>
  </si>
  <si>
    <t>2023年度底阁镇渔菜共生二期项目</t>
  </si>
  <si>
    <t>在康庄村新建玻璃温室大棚内渔业养殖区建Φ350PP养殖桶40个，进排水管道Φ400PVC300米、Φ160PVC1236米，养殖用水处理系统1套（生化池、氧锥、CO2脱气、空气能加温、循环泵等），智能控制柜1套。</t>
  </si>
  <si>
    <t>数量指标 Φ400PP养殖桶 ≥40个
数量指标 养殖用水处理系统 1套
 智能控制柜 1套
质量指标 验收合格率 100%
经济效益指标 带动村集体年收入 ≥12万元
社会效益指标 受益村数 4个
社会效益指标 受益村民户数 ≥1214户
社会效益指标 就业带动人数 ≥3人
社会效益指标 带动养殖人数 ≥7人
可持续影响指标 项目运营年限 ≥20年
服务对象满意度指标 带动农户满意度 ≥98%</t>
  </si>
  <si>
    <t>（1）枣庄盛塘水产养殖开发有限公司运营管理项目，经营主体可提供长年就业岗位3个、季节性零工岗位10个，吸纳周边村劳动力就业，稳定增加农村劳动力工资性收入。对劳动能力较弱的农村劳动力，通过设立乡村公益性岗位等方式，帮助其实现就业增收。
（2）项目建设完成后，委托枣庄盛塘水产养殖开发有限公司运营管理项目，年收益12万元，项目收益按照相关村资产占比，将收益拨付到村，由村集体按照“村提方案、镇级审核”的流程进行收益分配使用。
通过提供就业岗位、资产收益、带动就业等方式发挥联农带农作用，提高村民就业增收。</t>
  </si>
  <si>
    <t>2023年度峄城区乡村公益性岗位补贴项目</t>
  </si>
  <si>
    <t>峄城区</t>
  </si>
  <si>
    <t>对全区符合条件的640名脱贫享受政策人口和监测帮扶人口进行岗位补贴，提高就业收入。</t>
  </si>
  <si>
    <t>2023年1月-12月</t>
  </si>
  <si>
    <t>峄城区人社局   赵娅萍</t>
  </si>
  <si>
    <t>1、产出指标 
 数量指标  享受公益性岗位补贴人数 640人
 时效指标  资金在规定时间内下达率 98%
2、效益指标 
 社会效益指标 受益人数 640人
 经济效益指标 补助标准 600元/人/月
3、满意度指标 
服务对象满意度指标 受益群众满意度 98%</t>
  </si>
  <si>
    <t>通过公益性岗位带动农户就业增收。</t>
  </si>
  <si>
    <t>2022年度峄城区秋季雨露计划补助项目</t>
  </si>
  <si>
    <t>对符合条件的2022年秋季学期在校建档立卡享受政策脱贫户、监测帮扶户中高职学生，按每生1500元标准发放补助，共计发放319人。</t>
  </si>
  <si>
    <t>2023年1月-3月</t>
  </si>
  <si>
    <t>峄城区乡村振兴局  吴强</t>
  </si>
  <si>
    <t>1、产出指标 
数量指标 补助符合条件的建档立卡享受政策户、监测帮扶户子女人数 319人次
 质量指标 资助标准达标率 100%
 时效指标 补助及时发放率 100%
 成本指标 资助标准 1500元/人/学期
2、效益指标 
社会效益指标 受益学生人数 319人次
3、满意度指标 
服务对象满意度指标 受助学生满意度 95%</t>
  </si>
  <si>
    <t>通过实施雨露计划项目，帮助在校接受中高职、劳动技校教育的建档立卡享受政策脱贫户、动态监测贫困学生，落实补助，减轻学业支出困难，使其掌握一技之长，阻断贫困代际传递，从根本上斩断穷根，巩固脱贫成果。</t>
  </si>
  <si>
    <t>2023年度峄城区春季雨露计划补助项目</t>
  </si>
  <si>
    <t>对符合条件的2023年春季学期在校建档立卡享受政策脱贫户、监测帮扶户中高职学生，按每生1500元标准发放补助，共计发放327人，补发2022年秋季学期人数26人，共计发放52.95万元。</t>
  </si>
  <si>
    <t>2023年4月-6月</t>
  </si>
  <si>
    <t>1、产出指标 
数量指标 补助符合条件的建档立卡享受政策户、监测帮扶户子女人数 327人
 质量指标 资助标准达标率 100%
 时效指标 补助及时发放率 100%
 成本指标 资助标准 1500元/人/学期
2、效益指标 
社会效益指标 受益学生人数 327人
3、满意度指标 
服务对象满意度指标 受助学生满意度 ≥95%</t>
  </si>
  <si>
    <t>2023年度峄城区项目管理费项目</t>
  </si>
  <si>
    <t>项目管理费用于以下几个方面：一是新建项目实施方案的评审、招标、监理、竣工验收等；二是已建成项目的运营管理等，拟对全区存量项目资产进行全面盘点核查；三是对申报入库项目进行专业评审等；四是省级、市级衔接乡村振兴集中推进区项目申报前期设计等；五是其他与项目管理有关的支出。</t>
  </si>
  <si>
    <t>峄城区乡村振兴局  崔晨</t>
  </si>
  <si>
    <t>1、产出指标
数量指标 评审项目个数 23个
数量指标 验收项目个数 23个
数量指标 盘点核查项目个数 205 个
质量指标 项目服务合格率 100%
时效指标 项目服务及时率 100%
2、社会效益指标 
受益镇街数量 7个</t>
  </si>
  <si>
    <t>通过加强项目实施与运营管理，提高项目建设质量和运营稳定性，为项目实现联农带农机制提供基础保障。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</si>
</sst>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6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8" borderId="15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34"/>
  <sheetViews>
    <sheetView tabSelected="1" view="pageBreakPreview" zoomScale="80" zoomScaleNormal="90" zoomScaleSheetLayoutView="80" workbookViewId="0">
      <selection activeCell="C6" sqref="C6"/>
    </sheetView>
  </sheetViews>
  <sheetFormatPr defaultColWidth="8.89166666666667" defaultRowHeight="13.5"/>
  <cols>
    <col min="1" max="1" width="5.55" style="4" customWidth="1"/>
    <col min="2" max="2" width="17.85" style="4" customWidth="1"/>
    <col min="3" max="3" width="18.7416666666667" style="4" customWidth="1"/>
    <col min="4" max="4" width="29.575" style="4" customWidth="1"/>
    <col min="5" max="5" width="13.125" style="4" customWidth="1"/>
    <col min="6" max="6" width="7.49166666666667" style="4" customWidth="1"/>
    <col min="7" max="7" width="9.85833333333333" style="4" customWidth="1"/>
    <col min="8" max="8" width="9.575" style="4" customWidth="1"/>
    <col min="9" max="9" width="9.99166666666667" style="4" customWidth="1"/>
    <col min="10" max="10" width="9.71666666666667" style="4" customWidth="1"/>
    <col min="11" max="12" width="6.38333333333333" style="4" customWidth="1"/>
    <col min="13" max="13" width="8.9" style="4" customWidth="1"/>
    <col min="14" max="14" width="25.15" style="4" customWidth="1"/>
    <col min="15" max="15" width="35.15" style="4" customWidth="1"/>
    <col min="16" max="16384" width="8.89166666666667" style="4"/>
  </cols>
  <sheetData>
    <row r="1" spans="1:1">
      <c r="A1" s="4" t="s">
        <v>0</v>
      </c>
    </row>
    <row r="2" s="1" customFormat="1" ht="36.7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3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7" t="s">
        <v>8</v>
      </c>
      <c r="M3" s="6" t="s">
        <v>9</v>
      </c>
      <c r="N3" s="7" t="s">
        <v>10</v>
      </c>
      <c r="O3" s="7" t="s">
        <v>11</v>
      </c>
    </row>
    <row r="4" s="1" customFormat="1" ht="28" customHeight="1" spans="1:6606">
      <c r="A4" s="6"/>
      <c r="B4" s="6"/>
      <c r="C4" s="6"/>
      <c r="D4" s="6"/>
      <c r="E4" s="8"/>
      <c r="F4" s="6" t="s">
        <v>12</v>
      </c>
      <c r="G4" s="6" t="s">
        <v>13</v>
      </c>
      <c r="H4" s="6"/>
      <c r="I4" s="6"/>
      <c r="J4" s="6"/>
      <c r="K4" s="6" t="s">
        <v>14</v>
      </c>
      <c r="L4" s="8"/>
      <c r="M4" s="6"/>
      <c r="N4" s="8"/>
      <c r="O4" s="8"/>
      <c r="ITB4" s="35">
        <v>0.7987</v>
      </c>
    </row>
    <row r="5" s="1" customFormat="1" ht="36" customHeight="1" spans="1:6606">
      <c r="A5" s="6"/>
      <c r="B5" s="6"/>
      <c r="C5" s="6"/>
      <c r="D5" s="6"/>
      <c r="E5" s="9"/>
      <c r="F5" s="6"/>
      <c r="G5" s="6" t="s">
        <v>15</v>
      </c>
      <c r="H5" s="6" t="s">
        <v>16</v>
      </c>
      <c r="I5" s="6" t="s">
        <v>17</v>
      </c>
      <c r="J5" s="6" t="s">
        <v>18</v>
      </c>
      <c r="K5" s="6"/>
      <c r="L5" s="9"/>
      <c r="M5" s="6"/>
      <c r="N5" s="9"/>
      <c r="O5" s="9"/>
      <c r="ITB5" s="35">
        <v>0.7928</v>
      </c>
    </row>
    <row r="6" s="2" customFormat="1" ht="130" customHeight="1" spans="1:16371">
      <c r="A6" s="10">
        <v>1</v>
      </c>
      <c r="B6" s="11" t="s">
        <v>19</v>
      </c>
      <c r="C6" s="10" t="s">
        <v>20</v>
      </c>
      <c r="D6" s="10" t="s">
        <v>21</v>
      </c>
      <c r="E6" s="10">
        <v>300</v>
      </c>
      <c r="F6" s="10">
        <f>SUM(G6:K6)</f>
        <v>300</v>
      </c>
      <c r="G6" s="10"/>
      <c r="H6" s="10"/>
      <c r="I6" s="10">
        <v>300</v>
      </c>
      <c r="J6" s="10"/>
      <c r="K6" s="10"/>
      <c r="L6" s="10" t="s">
        <v>22</v>
      </c>
      <c r="M6" s="10" t="s">
        <v>23</v>
      </c>
      <c r="N6" s="22" t="s">
        <v>24</v>
      </c>
      <c r="O6" s="23" t="s">
        <v>25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</row>
    <row r="7" s="2" customFormat="1" ht="104" customHeight="1" spans="1:16371">
      <c r="A7" s="10">
        <v>2</v>
      </c>
      <c r="B7" s="12" t="s">
        <v>26</v>
      </c>
      <c r="C7" s="10" t="s">
        <v>27</v>
      </c>
      <c r="D7" s="10" t="s">
        <v>28</v>
      </c>
      <c r="E7" s="10">
        <v>844</v>
      </c>
      <c r="F7" s="10">
        <f t="shared" ref="F7:F32" si="0">SUM(G7:K7)</f>
        <v>894</v>
      </c>
      <c r="G7" s="10"/>
      <c r="H7" s="10">
        <v>644</v>
      </c>
      <c r="I7" s="10">
        <v>200</v>
      </c>
      <c r="J7" s="10"/>
      <c r="K7" s="10">
        <v>50</v>
      </c>
      <c r="L7" s="25" t="s">
        <v>22</v>
      </c>
      <c r="M7" s="10" t="s">
        <v>23</v>
      </c>
      <c r="N7" s="26" t="s">
        <v>29</v>
      </c>
      <c r="O7" s="26" t="s">
        <v>30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</row>
    <row r="8" s="2" customFormat="1" ht="105" customHeight="1" spans="1:16371">
      <c r="A8" s="10">
        <v>3</v>
      </c>
      <c r="B8" s="10" t="s">
        <v>31</v>
      </c>
      <c r="C8" s="10" t="s">
        <v>32</v>
      </c>
      <c r="D8" s="10" t="s">
        <v>33</v>
      </c>
      <c r="E8" s="10">
        <v>100</v>
      </c>
      <c r="F8" s="10">
        <f t="shared" si="0"/>
        <v>110</v>
      </c>
      <c r="G8" s="10"/>
      <c r="H8" s="10"/>
      <c r="I8" s="10"/>
      <c r="J8" s="10">
        <v>100</v>
      </c>
      <c r="K8" s="10">
        <v>10</v>
      </c>
      <c r="L8" s="25" t="s">
        <v>34</v>
      </c>
      <c r="M8" s="10" t="s">
        <v>23</v>
      </c>
      <c r="N8" s="26" t="s">
        <v>35</v>
      </c>
      <c r="O8" s="26" t="s">
        <v>36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</row>
    <row r="9" s="2" customFormat="1" ht="130" customHeight="1" spans="1:16371">
      <c r="A9" s="10">
        <v>4</v>
      </c>
      <c r="B9" s="10" t="s">
        <v>37</v>
      </c>
      <c r="C9" s="10" t="s">
        <v>38</v>
      </c>
      <c r="D9" s="13" t="s">
        <v>39</v>
      </c>
      <c r="E9" s="13">
        <v>180</v>
      </c>
      <c r="F9" s="10">
        <f t="shared" si="0"/>
        <v>180</v>
      </c>
      <c r="G9" s="10"/>
      <c r="H9" s="10"/>
      <c r="I9" s="10">
        <v>180</v>
      </c>
      <c r="J9" s="10"/>
      <c r="K9" s="10"/>
      <c r="L9" s="27" t="s">
        <v>34</v>
      </c>
      <c r="M9" s="10" t="s">
        <v>40</v>
      </c>
      <c r="N9" s="23" t="s">
        <v>41</v>
      </c>
      <c r="O9" s="23" t="s">
        <v>42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</row>
    <row r="10" s="2" customFormat="1" ht="130" customHeight="1" spans="1:16371">
      <c r="A10" s="10">
        <v>5</v>
      </c>
      <c r="B10" s="10" t="s">
        <v>43</v>
      </c>
      <c r="C10" s="10" t="s">
        <v>44</v>
      </c>
      <c r="D10" s="10" t="s">
        <v>45</v>
      </c>
      <c r="E10" s="10">
        <v>120</v>
      </c>
      <c r="F10" s="10">
        <f t="shared" si="0"/>
        <v>120</v>
      </c>
      <c r="G10" s="10"/>
      <c r="H10" s="10"/>
      <c r="I10" s="10">
        <v>120</v>
      </c>
      <c r="J10" s="10"/>
      <c r="K10" s="10"/>
      <c r="L10" s="27" t="s">
        <v>34</v>
      </c>
      <c r="M10" s="10" t="s">
        <v>40</v>
      </c>
      <c r="N10" s="28" t="s">
        <v>46</v>
      </c>
      <c r="O10" s="28" t="s">
        <v>47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</row>
    <row r="11" s="2" customFormat="1" ht="130" customHeight="1" spans="1:16371">
      <c r="A11" s="10">
        <v>6</v>
      </c>
      <c r="B11" s="10" t="s">
        <v>48</v>
      </c>
      <c r="C11" s="10" t="s">
        <v>49</v>
      </c>
      <c r="D11" s="10" t="s">
        <v>50</v>
      </c>
      <c r="E11" s="10">
        <v>110</v>
      </c>
      <c r="F11" s="10">
        <f t="shared" si="0"/>
        <v>110</v>
      </c>
      <c r="G11" s="10"/>
      <c r="H11" s="10"/>
      <c r="I11" s="10"/>
      <c r="J11" s="10">
        <v>110</v>
      </c>
      <c r="K11" s="10"/>
      <c r="L11" s="25" t="s">
        <v>22</v>
      </c>
      <c r="M11" s="10" t="s">
        <v>51</v>
      </c>
      <c r="N11" s="22" t="s">
        <v>52</v>
      </c>
      <c r="O11" s="22" t="s">
        <v>53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</row>
    <row r="12" s="2" customFormat="1" ht="130" customHeight="1" spans="1:16371">
      <c r="A12" s="10">
        <v>7</v>
      </c>
      <c r="B12" s="10" t="s">
        <v>54</v>
      </c>
      <c r="C12" s="10" t="s">
        <v>55</v>
      </c>
      <c r="D12" s="10" t="s">
        <v>56</v>
      </c>
      <c r="E12" s="10">
        <v>150</v>
      </c>
      <c r="F12" s="10">
        <f t="shared" si="0"/>
        <v>150</v>
      </c>
      <c r="G12" s="10"/>
      <c r="H12" s="10"/>
      <c r="I12" s="10"/>
      <c r="J12" s="10">
        <v>150</v>
      </c>
      <c r="K12" s="10"/>
      <c r="L12" s="25" t="s">
        <v>22</v>
      </c>
      <c r="M12" s="10" t="s">
        <v>51</v>
      </c>
      <c r="N12" s="26" t="s">
        <v>57</v>
      </c>
      <c r="O12" s="25" t="s">
        <v>58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</row>
    <row r="13" s="2" customFormat="1" ht="113" customHeight="1" spans="1:16371">
      <c r="A13" s="10">
        <v>8</v>
      </c>
      <c r="B13" s="10" t="s">
        <v>59</v>
      </c>
      <c r="C13" s="10" t="s">
        <v>60</v>
      </c>
      <c r="D13" s="10" t="s">
        <v>61</v>
      </c>
      <c r="E13" s="10">
        <v>75</v>
      </c>
      <c r="F13" s="10">
        <f t="shared" si="0"/>
        <v>75</v>
      </c>
      <c r="G13" s="10"/>
      <c r="H13" s="10"/>
      <c r="I13" s="10"/>
      <c r="J13" s="10">
        <v>75</v>
      </c>
      <c r="K13" s="10"/>
      <c r="L13" s="25" t="s">
        <v>22</v>
      </c>
      <c r="M13" s="10" t="s">
        <v>51</v>
      </c>
      <c r="N13" s="26" t="s">
        <v>62</v>
      </c>
      <c r="O13" s="25" t="s">
        <v>63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</row>
    <row r="14" s="2" customFormat="1" ht="130" customHeight="1" spans="1:16371">
      <c r="A14" s="10">
        <v>9</v>
      </c>
      <c r="B14" s="10" t="s">
        <v>64</v>
      </c>
      <c r="C14" s="10" t="s">
        <v>65</v>
      </c>
      <c r="D14" s="10" t="s">
        <v>66</v>
      </c>
      <c r="E14" s="10">
        <v>86</v>
      </c>
      <c r="F14" s="10">
        <f t="shared" si="0"/>
        <v>86</v>
      </c>
      <c r="G14" s="10"/>
      <c r="H14" s="10"/>
      <c r="I14" s="10"/>
      <c r="J14" s="10">
        <v>86</v>
      </c>
      <c r="K14" s="10"/>
      <c r="L14" s="25" t="s">
        <v>22</v>
      </c>
      <c r="M14" s="10" t="s">
        <v>51</v>
      </c>
      <c r="N14" s="26" t="s">
        <v>67</v>
      </c>
      <c r="O14" s="25" t="s">
        <v>63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</row>
    <row r="15" s="2" customFormat="1" ht="117" customHeight="1" spans="1:16371">
      <c r="A15" s="10">
        <v>10</v>
      </c>
      <c r="B15" s="10" t="s">
        <v>68</v>
      </c>
      <c r="C15" s="10" t="s">
        <v>69</v>
      </c>
      <c r="D15" s="10" t="s">
        <v>70</v>
      </c>
      <c r="E15" s="10">
        <v>20</v>
      </c>
      <c r="F15" s="10">
        <f t="shared" si="0"/>
        <v>53</v>
      </c>
      <c r="G15" s="10"/>
      <c r="H15" s="10"/>
      <c r="I15" s="10"/>
      <c r="J15" s="10">
        <v>20</v>
      </c>
      <c r="K15" s="10">
        <v>33</v>
      </c>
      <c r="L15" s="25" t="s">
        <v>22</v>
      </c>
      <c r="M15" s="10" t="s">
        <v>51</v>
      </c>
      <c r="N15" s="26" t="s">
        <v>71</v>
      </c>
      <c r="O15" s="29" t="s">
        <v>63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</row>
    <row r="16" s="3" customFormat="1" ht="98" customHeight="1" spans="1:16371">
      <c r="A16" s="10">
        <v>11</v>
      </c>
      <c r="B16" s="14" t="s">
        <v>72</v>
      </c>
      <c r="C16" s="14" t="s">
        <v>73</v>
      </c>
      <c r="D16" s="14" t="s">
        <v>74</v>
      </c>
      <c r="E16" s="14">
        <v>180</v>
      </c>
      <c r="F16" s="10">
        <f t="shared" si="0"/>
        <v>180</v>
      </c>
      <c r="G16" s="14"/>
      <c r="H16" s="14"/>
      <c r="I16" s="14"/>
      <c r="J16" s="14">
        <v>180</v>
      </c>
      <c r="K16" s="14">
        <v>0</v>
      </c>
      <c r="L16" s="25" t="s">
        <v>34</v>
      </c>
      <c r="M16" s="14" t="s">
        <v>75</v>
      </c>
      <c r="N16" s="22" t="s">
        <v>76</v>
      </c>
      <c r="O16" s="30" t="s">
        <v>77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</row>
    <row r="17" s="2" customFormat="1" ht="130" customHeight="1" spans="1:16371">
      <c r="A17" s="10">
        <v>12</v>
      </c>
      <c r="B17" s="10" t="s">
        <v>78</v>
      </c>
      <c r="C17" s="10" t="s">
        <v>79</v>
      </c>
      <c r="D17" s="10" t="s">
        <v>80</v>
      </c>
      <c r="E17" s="10">
        <v>300</v>
      </c>
      <c r="F17" s="10">
        <f t="shared" si="0"/>
        <v>300</v>
      </c>
      <c r="G17" s="10"/>
      <c r="H17" s="10"/>
      <c r="I17" s="10">
        <v>300</v>
      </c>
      <c r="J17" s="10"/>
      <c r="K17" s="10"/>
      <c r="L17" s="27" t="s">
        <v>34</v>
      </c>
      <c r="M17" s="10" t="s">
        <v>81</v>
      </c>
      <c r="N17" s="28" t="s">
        <v>82</v>
      </c>
      <c r="O17" s="32" t="s">
        <v>83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</row>
    <row r="18" s="2" customFormat="1" ht="103" customHeight="1" spans="1:16371">
      <c r="A18" s="10">
        <v>13</v>
      </c>
      <c r="B18" s="10" t="s">
        <v>84</v>
      </c>
      <c r="C18" s="10" t="s">
        <v>85</v>
      </c>
      <c r="D18" s="10" t="s">
        <v>86</v>
      </c>
      <c r="E18" s="10">
        <v>160</v>
      </c>
      <c r="F18" s="10">
        <f t="shared" si="0"/>
        <v>160</v>
      </c>
      <c r="G18" s="10"/>
      <c r="H18" s="10"/>
      <c r="I18" s="10">
        <v>90</v>
      </c>
      <c r="J18" s="10">
        <v>70</v>
      </c>
      <c r="K18" s="10"/>
      <c r="L18" s="27" t="s">
        <v>34</v>
      </c>
      <c r="M18" s="10" t="s">
        <v>81</v>
      </c>
      <c r="N18" s="23" t="s">
        <v>87</v>
      </c>
      <c r="O18" s="33" t="s">
        <v>83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</row>
    <row r="19" s="2" customFormat="1" ht="130" customHeight="1" spans="1:16371">
      <c r="A19" s="10">
        <v>14</v>
      </c>
      <c r="B19" s="10" t="s">
        <v>88</v>
      </c>
      <c r="C19" s="10" t="s">
        <v>89</v>
      </c>
      <c r="D19" s="10" t="s">
        <v>90</v>
      </c>
      <c r="E19" s="10">
        <v>300</v>
      </c>
      <c r="F19" s="10">
        <f t="shared" si="0"/>
        <v>300</v>
      </c>
      <c r="G19" s="10"/>
      <c r="H19" s="10"/>
      <c r="I19" s="10">
        <v>300</v>
      </c>
      <c r="J19" s="10"/>
      <c r="K19" s="10"/>
      <c r="L19" s="27" t="s">
        <v>34</v>
      </c>
      <c r="M19" s="10" t="s">
        <v>81</v>
      </c>
      <c r="N19" s="28" t="s">
        <v>91</v>
      </c>
      <c r="O19" s="32" t="s">
        <v>83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</row>
    <row r="20" s="2" customFormat="1" ht="79" customHeight="1" spans="1:16371">
      <c r="A20" s="10">
        <v>15</v>
      </c>
      <c r="B20" s="11" t="s">
        <v>92</v>
      </c>
      <c r="C20" s="10" t="s">
        <v>93</v>
      </c>
      <c r="D20" s="10" t="s">
        <v>94</v>
      </c>
      <c r="E20" s="10">
        <v>200</v>
      </c>
      <c r="F20" s="10">
        <f t="shared" si="0"/>
        <v>200</v>
      </c>
      <c r="G20" s="10"/>
      <c r="H20" s="10"/>
      <c r="I20" s="10"/>
      <c r="J20" s="10">
        <v>200</v>
      </c>
      <c r="K20" s="10"/>
      <c r="L20" s="25" t="s">
        <v>34</v>
      </c>
      <c r="M20" s="10" t="s">
        <v>95</v>
      </c>
      <c r="N20" s="23" t="s">
        <v>96</v>
      </c>
      <c r="O20" s="30" t="s">
        <v>97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</row>
    <row r="21" s="2" customFormat="1" ht="79" customHeight="1" spans="1:16371">
      <c r="A21" s="10">
        <v>16</v>
      </c>
      <c r="B21" s="11" t="s">
        <v>98</v>
      </c>
      <c r="C21" s="10" t="s">
        <v>99</v>
      </c>
      <c r="D21" s="10" t="s">
        <v>100</v>
      </c>
      <c r="E21" s="10">
        <v>200</v>
      </c>
      <c r="F21" s="10">
        <f t="shared" si="0"/>
        <v>200</v>
      </c>
      <c r="G21" s="10"/>
      <c r="H21" s="10"/>
      <c r="I21" s="10"/>
      <c r="J21" s="10">
        <v>200</v>
      </c>
      <c r="K21" s="10"/>
      <c r="L21" s="25" t="s">
        <v>34</v>
      </c>
      <c r="M21" s="10" t="s">
        <v>95</v>
      </c>
      <c r="N21" s="28" t="s">
        <v>101</v>
      </c>
      <c r="O21" s="25" t="s">
        <v>63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</row>
    <row r="22" s="2" customFormat="1" ht="79" customHeight="1" spans="1:6606">
      <c r="A22" s="10">
        <v>17</v>
      </c>
      <c r="B22" s="15" t="s">
        <v>102</v>
      </c>
      <c r="C22" s="15" t="s">
        <v>103</v>
      </c>
      <c r="D22" s="16" t="s">
        <v>104</v>
      </c>
      <c r="E22" s="16">
        <v>260</v>
      </c>
      <c r="F22" s="10">
        <f t="shared" si="0"/>
        <v>260</v>
      </c>
      <c r="G22" s="10"/>
      <c r="H22" s="10"/>
      <c r="I22" s="34">
        <v>260</v>
      </c>
      <c r="J22" s="10"/>
      <c r="K22" s="10"/>
      <c r="L22" s="25" t="s">
        <v>22</v>
      </c>
      <c r="M22" s="10" t="s">
        <v>105</v>
      </c>
      <c r="N22" s="23" t="s">
        <v>106</v>
      </c>
      <c r="O22" s="30" t="s">
        <v>107</v>
      </c>
      <c r="ITB22" s="36">
        <v>0.2917</v>
      </c>
    </row>
    <row r="23" s="2" customFormat="1" ht="79" customHeight="1" spans="1:6606">
      <c r="A23" s="10">
        <v>18</v>
      </c>
      <c r="B23" s="15" t="s">
        <v>108</v>
      </c>
      <c r="C23" s="15" t="s">
        <v>109</v>
      </c>
      <c r="D23" s="14" t="s">
        <v>110</v>
      </c>
      <c r="E23" s="14">
        <v>21</v>
      </c>
      <c r="F23" s="10">
        <f t="shared" si="0"/>
        <v>21</v>
      </c>
      <c r="G23" s="10"/>
      <c r="H23" s="10"/>
      <c r="I23" s="34">
        <v>21</v>
      </c>
      <c r="J23" s="10"/>
      <c r="K23" s="10"/>
      <c r="L23" s="25" t="s">
        <v>111</v>
      </c>
      <c r="M23" s="10" t="s">
        <v>105</v>
      </c>
      <c r="N23" s="28" t="s">
        <v>112</v>
      </c>
      <c r="O23" s="25" t="s">
        <v>113</v>
      </c>
      <c r="ITB23" s="36">
        <v>0.547</v>
      </c>
    </row>
    <row r="24" s="2" customFormat="1" ht="79" customHeight="1" spans="1:6606">
      <c r="A24" s="10">
        <v>19</v>
      </c>
      <c r="B24" s="15" t="s">
        <v>114</v>
      </c>
      <c r="C24" s="15" t="s">
        <v>103</v>
      </c>
      <c r="D24" s="14" t="s">
        <v>115</v>
      </c>
      <c r="E24" s="14">
        <v>135</v>
      </c>
      <c r="F24" s="10">
        <f t="shared" si="0"/>
        <v>135</v>
      </c>
      <c r="G24" s="10"/>
      <c r="H24" s="10"/>
      <c r="I24" s="34">
        <v>135</v>
      </c>
      <c r="J24" s="10"/>
      <c r="K24" s="10"/>
      <c r="L24" s="25" t="s">
        <v>34</v>
      </c>
      <c r="M24" s="10" t="s">
        <v>105</v>
      </c>
      <c r="N24" s="28" t="s">
        <v>116</v>
      </c>
      <c r="O24" s="25" t="s">
        <v>117</v>
      </c>
      <c r="ITB24" s="36">
        <v>0.766</v>
      </c>
    </row>
    <row r="25" s="2" customFormat="1" ht="79" customHeight="1" spans="1:6609">
      <c r="A25" s="10">
        <v>20</v>
      </c>
      <c r="B25" s="15" t="s">
        <v>118</v>
      </c>
      <c r="C25" s="15" t="s">
        <v>119</v>
      </c>
      <c r="D25" s="14" t="s">
        <v>120</v>
      </c>
      <c r="E25" s="14">
        <v>44</v>
      </c>
      <c r="F25" s="10">
        <f t="shared" si="0"/>
        <v>44</v>
      </c>
      <c r="G25" s="10"/>
      <c r="H25" s="10"/>
      <c r="I25" s="34">
        <v>44</v>
      </c>
      <c r="J25" s="10"/>
      <c r="K25" s="10"/>
      <c r="L25" s="25" t="s">
        <v>111</v>
      </c>
      <c r="M25" s="10" t="s">
        <v>105</v>
      </c>
      <c r="N25" s="28" t="s">
        <v>121</v>
      </c>
      <c r="O25" s="25" t="s">
        <v>122</v>
      </c>
      <c r="ITB25" s="36">
        <v>0.7547</v>
      </c>
      <c r="ITE25" s="37" t="s">
        <v>123</v>
      </c>
    </row>
    <row r="26" s="2" customFormat="1" ht="79" customHeight="1" spans="1:6606">
      <c r="A26" s="10">
        <v>21</v>
      </c>
      <c r="B26" s="15" t="s">
        <v>124</v>
      </c>
      <c r="C26" s="15" t="s">
        <v>125</v>
      </c>
      <c r="D26" s="14" t="s">
        <v>126</v>
      </c>
      <c r="E26" s="14">
        <v>40</v>
      </c>
      <c r="F26" s="10">
        <f t="shared" si="0"/>
        <v>40</v>
      </c>
      <c r="G26" s="10"/>
      <c r="H26" s="10"/>
      <c r="I26" s="34">
        <v>40</v>
      </c>
      <c r="J26" s="10"/>
      <c r="K26" s="10"/>
      <c r="L26" s="25" t="s">
        <v>34</v>
      </c>
      <c r="M26" s="10" t="s">
        <v>105</v>
      </c>
      <c r="N26" s="28" t="s">
        <v>127</v>
      </c>
      <c r="O26" s="25" t="s">
        <v>128</v>
      </c>
      <c r="ITB26" s="36">
        <v>0.5572</v>
      </c>
    </row>
    <row r="27" s="2" customFormat="1" ht="79" customHeight="1" spans="1:6606">
      <c r="A27" s="10">
        <v>22</v>
      </c>
      <c r="B27" s="15" t="s">
        <v>129</v>
      </c>
      <c r="C27" s="15" t="s">
        <v>130</v>
      </c>
      <c r="D27" s="17" t="s">
        <v>131</v>
      </c>
      <c r="E27" s="14">
        <v>400</v>
      </c>
      <c r="F27" s="10">
        <f t="shared" si="0"/>
        <v>578</v>
      </c>
      <c r="G27" s="10">
        <v>400</v>
      </c>
      <c r="H27" s="10"/>
      <c r="I27" s="34"/>
      <c r="J27" s="10"/>
      <c r="K27" s="10">
        <v>178</v>
      </c>
      <c r="L27" s="27" t="s">
        <v>132</v>
      </c>
      <c r="M27" s="10" t="s">
        <v>23</v>
      </c>
      <c r="N27" s="23" t="s">
        <v>133</v>
      </c>
      <c r="O27" s="33" t="s">
        <v>134</v>
      </c>
      <c r="ITB27" s="36"/>
    </row>
    <row r="28" s="2" customFormat="1" ht="79" customHeight="1" spans="1:6606">
      <c r="A28" s="10">
        <v>23</v>
      </c>
      <c r="B28" s="15" t="s">
        <v>135</v>
      </c>
      <c r="C28" s="15" t="s">
        <v>130</v>
      </c>
      <c r="D28" s="14" t="s">
        <v>136</v>
      </c>
      <c r="E28" s="14">
        <v>200</v>
      </c>
      <c r="F28" s="10">
        <f t="shared" si="0"/>
        <v>200</v>
      </c>
      <c r="G28" s="10">
        <v>200</v>
      </c>
      <c r="H28" s="10"/>
      <c r="I28" s="34"/>
      <c r="J28" s="10"/>
      <c r="K28" s="10"/>
      <c r="L28" s="27" t="s">
        <v>132</v>
      </c>
      <c r="M28" s="10" t="s">
        <v>23</v>
      </c>
      <c r="N28" s="10" t="s">
        <v>137</v>
      </c>
      <c r="O28" s="10" t="s">
        <v>138</v>
      </c>
      <c r="ITB28" s="36"/>
    </row>
    <row r="29" s="2" customFormat="1" ht="79" customHeight="1" spans="1:6606">
      <c r="A29" s="10">
        <v>24</v>
      </c>
      <c r="B29" s="15" t="s">
        <v>139</v>
      </c>
      <c r="C29" s="15" t="s">
        <v>140</v>
      </c>
      <c r="D29" s="17" t="s">
        <v>141</v>
      </c>
      <c r="E29" s="14">
        <v>429</v>
      </c>
      <c r="F29" s="10">
        <f t="shared" si="0"/>
        <v>429</v>
      </c>
      <c r="G29" s="10"/>
      <c r="H29" s="10">
        <v>429</v>
      </c>
      <c r="I29" s="34"/>
      <c r="J29" s="10"/>
      <c r="K29" s="10"/>
      <c r="L29" s="27" t="s">
        <v>142</v>
      </c>
      <c r="M29" s="10" t="s">
        <v>143</v>
      </c>
      <c r="N29" s="23" t="s">
        <v>144</v>
      </c>
      <c r="O29" s="33" t="s">
        <v>145</v>
      </c>
      <c r="ITB29" s="36"/>
    </row>
    <row r="30" s="2" customFormat="1" ht="79" customHeight="1" spans="1:6606">
      <c r="A30" s="10">
        <v>25</v>
      </c>
      <c r="B30" s="15" t="s">
        <v>146</v>
      </c>
      <c r="C30" s="15" t="s">
        <v>140</v>
      </c>
      <c r="D30" s="17" t="s">
        <v>147</v>
      </c>
      <c r="E30" s="14">
        <v>47.7</v>
      </c>
      <c r="F30" s="10">
        <f t="shared" si="0"/>
        <v>47.7</v>
      </c>
      <c r="G30" s="10"/>
      <c r="H30" s="10">
        <v>47.7</v>
      </c>
      <c r="I30" s="34"/>
      <c r="J30" s="10"/>
      <c r="K30" s="10"/>
      <c r="L30" s="27" t="s">
        <v>148</v>
      </c>
      <c r="M30" s="10" t="s">
        <v>149</v>
      </c>
      <c r="N30" s="23" t="s">
        <v>150</v>
      </c>
      <c r="O30" s="33" t="s">
        <v>151</v>
      </c>
      <c r="ITB30" s="36"/>
    </row>
    <row r="31" s="2" customFormat="1" ht="79" customHeight="1" spans="1:6606">
      <c r="A31" s="10">
        <v>26</v>
      </c>
      <c r="B31" s="15" t="s">
        <v>152</v>
      </c>
      <c r="C31" s="15" t="s">
        <v>140</v>
      </c>
      <c r="D31" s="17" t="s">
        <v>153</v>
      </c>
      <c r="E31" s="14">
        <v>51.2</v>
      </c>
      <c r="F31" s="10">
        <f t="shared" si="0"/>
        <v>51.2</v>
      </c>
      <c r="G31" s="10">
        <v>3.5</v>
      </c>
      <c r="H31" s="10">
        <v>47.7</v>
      </c>
      <c r="I31" s="34"/>
      <c r="J31" s="10"/>
      <c r="K31" s="10"/>
      <c r="L31" s="27" t="s">
        <v>154</v>
      </c>
      <c r="M31" s="10" t="s">
        <v>149</v>
      </c>
      <c r="N31" s="23" t="s">
        <v>155</v>
      </c>
      <c r="O31" s="33" t="s">
        <v>151</v>
      </c>
      <c r="ITB31" s="36"/>
    </row>
    <row r="32" s="2" customFormat="1" ht="98" customHeight="1" spans="1:6606">
      <c r="A32" s="18">
        <v>27</v>
      </c>
      <c r="B32" s="19" t="s">
        <v>156</v>
      </c>
      <c r="C32" s="15" t="s">
        <v>140</v>
      </c>
      <c r="D32" s="17" t="s">
        <v>157</v>
      </c>
      <c r="E32" s="14">
        <v>80</v>
      </c>
      <c r="F32" s="10">
        <f t="shared" si="0"/>
        <v>80</v>
      </c>
      <c r="G32" s="10"/>
      <c r="H32" s="10">
        <v>11</v>
      </c>
      <c r="I32" s="34">
        <v>20</v>
      </c>
      <c r="J32" s="10">
        <v>49</v>
      </c>
      <c r="K32" s="10"/>
      <c r="L32" s="27" t="s">
        <v>142</v>
      </c>
      <c r="M32" s="10" t="s">
        <v>158</v>
      </c>
      <c r="N32" s="23" t="s">
        <v>159</v>
      </c>
      <c r="O32" s="33" t="s">
        <v>160</v>
      </c>
      <c r="ITB32" s="36"/>
    </row>
    <row r="33" s="2" customFormat="1" ht="31" customHeight="1" spans="1:6606">
      <c r="A33" s="20" t="s">
        <v>12</v>
      </c>
      <c r="B33" s="21"/>
      <c r="C33" s="15"/>
      <c r="D33" s="17"/>
      <c r="E33" s="10">
        <f t="shared" ref="E33:K33" si="1">SUM(E6:E32)</f>
        <v>5032.9</v>
      </c>
      <c r="F33" s="10">
        <f t="shared" si="1"/>
        <v>5303.9</v>
      </c>
      <c r="G33" s="10">
        <f t="shared" si="1"/>
        <v>603.5</v>
      </c>
      <c r="H33" s="10">
        <f t="shared" si="1"/>
        <v>1179.4</v>
      </c>
      <c r="I33" s="10">
        <f t="shared" si="1"/>
        <v>2010</v>
      </c>
      <c r="J33" s="10">
        <f t="shared" si="1"/>
        <v>1240</v>
      </c>
      <c r="K33" s="10">
        <f t="shared" si="1"/>
        <v>271</v>
      </c>
      <c r="L33" s="27"/>
      <c r="M33" s="10"/>
      <c r="N33" s="23"/>
      <c r="O33" s="33"/>
      <c r="ITB33" s="36"/>
    </row>
    <row r="34" ht="50" customHeight="1"/>
  </sheetData>
  <mergeCells count="15">
    <mergeCell ref="A2:O2"/>
    <mergeCell ref="F3:K3"/>
    <mergeCell ref="G4:J4"/>
    <mergeCell ref="A33:B33"/>
    <mergeCell ref="A3:A5"/>
    <mergeCell ref="B3:B5"/>
    <mergeCell ref="C3:C5"/>
    <mergeCell ref="D3:D5"/>
    <mergeCell ref="E3:E5"/>
    <mergeCell ref="F4:F5"/>
    <mergeCell ref="K4:K5"/>
    <mergeCell ref="L3:L5"/>
    <mergeCell ref="M3:M5"/>
    <mergeCell ref="N3:N5"/>
    <mergeCell ref="O3:O5"/>
  </mergeCells>
  <printOptions horizontalCentered="1"/>
  <pageMargins left="0.590277777777778" right="0.590277777777778" top="0.786805555555556" bottom="0.786805555555556" header="0.5" footer="0.5"/>
  <pageSetup paperSize="9" scale="1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FPB</cp:lastModifiedBy>
  <dcterms:created xsi:type="dcterms:W3CDTF">2022-02-24T09:35:00Z</dcterms:created>
  <dcterms:modified xsi:type="dcterms:W3CDTF">2023-12-26T09:23:46Z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314469785D6C4398822DE95644933D2B_13</vt:lpwstr>
  </property>
  <property fmtid="{D5CDD505-2E9C-101B-9397-08002B2CF9AE}" pid="3" name="KSOProductBuildVer">
    <vt:lpwstr>2052-10.8.2.6949</vt:lpwstr>
  </property>
</Properties>
</file>