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衔接资金项目计划" sheetId="1" r:id="rId1"/>
  </sheets>
  <definedNames>
    <definedName name="_xlnm._FilterDatabase" localSheetId="0" hidden="1">衔接资金项目计划!$3:$17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<sst xmlns="http://schemas.openxmlformats.org/spreadsheetml/2006/main" count="132" uniqueCount="102">
  <si>
    <t>附件：</t>
  </si>
  <si>
    <t>峄城区2024年度衔接资金项目计划安排情况统计表</t>
  </si>
  <si>
    <t>序号</t>
  </si>
  <si>
    <t>项目名称</t>
  </si>
  <si>
    <t>实施地点</t>
  </si>
  <si>
    <t>建设任务</t>
  </si>
  <si>
    <t>补助标准（万元）</t>
  </si>
  <si>
    <t>资金来源及规模（万元）</t>
  </si>
  <si>
    <t>实施期限</t>
  </si>
  <si>
    <t>实施单位及责任人</t>
  </si>
  <si>
    <t>绩效目标</t>
  </si>
  <si>
    <t>联农带农机制</t>
  </si>
  <si>
    <t>合计</t>
  </si>
  <si>
    <t>衔接资金</t>
  </si>
  <si>
    <t>其他资金</t>
  </si>
  <si>
    <t>中央资金</t>
  </si>
  <si>
    <t>省级资金</t>
  </si>
  <si>
    <t>市级资金</t>
  </si>
  <si>
    <t>区级资金</t>
  </si>
  <si>
    <t>2024年度峄城区渔业三产融合项目</t>
  </si>
  <si>
    <t>底阁镇张庄村、西南晁村</t>
  </si>
  <si>
    <t>计划对8处蓄水塘及与其连接的沟渠进行治理改造，改建桥梁4座，维修桥涵1座，新修环鱼塘沥青路3437平方米。新建三层框架结构渔业科研和研学综合基地，占地面积约1080.66平方米，建筑面积约2983.14平方米，建筑高度17.2米（一楼设计为展区，二楼办公室，三楼会议室），以及绿化树木等相关配套设施设备。工程量明细详见附件，最终以实际发生工程量为准。</t>
  </si>
  <si>
    <t>2024年5月-12月</t>
  </si>
  <si>
    <t>底阁镇人民政府  孟祥席</t>
  </si>
  <si>
    <t>1、产出指标 
 数量指标 水塘治理总数 8处
          改建桥梁 4座
          维修桥梁 1座
          新修环鱼塘沥青路 ≥3437平方米
          沟渠清淤 4处
          排水沟护坡 ≥100米
          花砖步行道 ≥2120平方米
          三层渔业科研和研学综合基地 2983.14平方米   
          变压器 1台
          园区保护普通（防腐钢丝网含基础） ≥640米
          办公区保护设施（铁艺围栏含基础） ≥230米
          绿化 1项
 质量指标 项目验收合格率 100%
          项目完成及时率 100%
2、效益指标 
 经济效益指标 带动村集体年收入 ≥60万元
 经济效益指标 受益村数量 20
 社会效益指标 受益农户数 ≥6096户
 可持续影响标 持续运营年限 ≥20年
3、满意度指标 
 服务对象满度指标 受益村民满意度 ≥95%</t>
  </si>
  <si>
    <t>（1）资产收益。项目资产通过委托经营或租赁等方式运营，预计每年带动相关村集体增收共计60万元左右。
（2）发展生产。将蓄水塘租赁给有养殖经验的农户，依托国家级农民专业合作社九洲养鱼专业合作社，统一提供优质鲈鱼苗种、饲料、防疫、技术指导、销售等，带动农户进一步发展水产养殖。预计年可生产优质鲈鱼31万斤、12万尾，年产值220万元左右，可带动相关养殖户增收63万元左右。
（3）带动就业。资产经营方通过发展渔业生产、休闲观光、文旅研学、技术科研等，带动产业从单一渔业养殖向综合高质量三产融合发展。同时，可提供就业岗位20个，优先吸纳周边村农村劳动力就业，带动农村劳动力通过劳动增加工资性收入。
（4）改善环境。项目实施完成后，能够充分发挥农村蓄水塘调节水源、防汛抗旱、美化环境的作用，有效改善和提升衔接推进区群众的生活环境，提高群众幸福感和满意度。</t>
  </si>
  <si>
    <t>2024年度底阁镇晁村片区道路建设项目</t>
  </si>
  <si>
    <t>大晁村、后晁村</t>
  </si>
  <si>
    <t>（1）大晁村铺设道路57条，长6473.8米、面积24269平方米，其中，15厘米厚混凝土路52条约14562平方米，5厘米厚的沥青路5条约9707平方米；大晁村新建下水道2466.4米（下水道砌垒1984.4米、盖板1984.4米、下管道482米）。（2）后晁村铺设15厘米厚混凝土路13条，长1113.4米、面积4453.6平方米。</t>
  </si>
  <si>
    <t>2024年5月-10月</t>
  </si>
  <si>
    <t>1、产出指标 
 数量指标 铺设水泥混凝土路面面积 ≥19015.6平方米
          铺设水泥混凝土路面厚度 ≥15厘米
          铺设沥青混凝土路面面积 ≥9707平方米
          铺设沥青混凝土路面厚度 ≥5厘米
          新建下水道 ≥2466.4米
 质量指标 项目验收合格率 100%
          项目完成及时率 100%
2、效益指标 
 社会效益指标 受益村数量 2个
              受益脱贫人口数 ≥34人
              受益村民人数 ≥2282人
 可持续影响标 持续运营年限 ≥10年
3、满意度指标 
 服务对象满度指标 受益村民满意度 ≥95%</t>
  </si>
  <si>
    <t>项目建设完成后，通过改善生产生活条件，方便全体村民出行并降低农产品运输成本，同时提高村民生产效率，为建设宜居宜业和美乡村、及申请省级衔接推进区夯实基础保障。</t>
  </si>
  <si>
    <t>2024年度底阁镇衔接推进区道路建设项目</t>
  </si>
  <si>
    <t>张庄村、康庄村、西南晁村、东南晁村</t>
  </si>
  <si>
    <t>计划在底阁镇张庄村、西南晁村、东南晁村和康庄村等4个村铺设道路总长6568.5米、总面积36913.85平方米，其中15厘米厚水泥路约1419.6平方米，5厘米厚的沥青路约35494.25平方米；修建下水道砌垒520米，下水道盖板3182米，排水沟渠清淤护坡2088米，排污水管道 820米，增加道路安全防护措施及相关配套工程。各村工程量可以调剂，最终以实际发生工程量为准。</t>
  </si>
  <si>
    <t>2024年6月-12月</t>
  </si>
  <si>
    <t>1、产出指标 
 数量指标 铺设水泥路总面积 ≥1419.6平方米
          铺设水泥路厚度 ≥15厘米
          铺设沥青路总面积 ≥35494.25平方米
          铺设沥青路厚度 ≥5厘米
          修建下水道砌垒 ≥520米
          下水道盖板  ≥3182米
          排水沟渠清淤护坡 ≥2088米
          排污水管道 ≥820米
 质量指标 项目验收合格率 100%
          项目完成及时率 100%
2、效益指标 
 社会效益指标 受益村数量 4个
              受益农户数 ≥1194户
 可持续影响标 持续运营年限 ≥10年
3、满意度指标 
 服务对象满度指标 受益村民满意度 ≥95%</t>
  </si>
  <si>
    <t>2024年度底阁镇第一书记村内道路建设项目</t>
  </si>
  <si>
    <t>运埠屯村、邱庄村</t>
  </si>
  <si>
    <t>计划在运埠屯村、邱庄村等2个村村内铺设道路总长约1428米，总面积约5634平方米。其中，5厘米厚的沥青路总长约450米，面积2700平方米；14厘米厚的水泥路总长约978米，面积2934平方米。</t>
  </si>
  <si>
    <t>1、产出指标 
 数量指标 铺设沥青混凝土路面 ≥2700平方米
          铺设沥青混凝土路面厚度 ≥5厘米
          铺设水泥混凝土路面 ≥2934平方米
          铺设水泥混凝土路面厚度 ≥14厘米
 质量指标 项目验收合格率 100%
          项目完成及时率 100%
2、效益指标 
 社会效益指标 受益村数量 2个
              受益脱贫人口数 ≥69人
              受益村民人数 ≥3998人
 可持续影响标 持续运营年限 ≥10年
3、满意度指标 
 服务对象满度指标 受益村民满意度 ≥95%</t>
  </si>
  <si>
    <t>项目建设完成后，通过改善交通条件，方便全体村民出行，为建设宜居宜业和美乡村夯实基础保障。</t>
  </si>
  <si>
    <t>2024年度底阁镇底阁村道路建设项目</t>
  </si>
  <si>
    <t>底阁村</t>
  </si>
  <si>
    <t>标号①长约484米、宽约7.5米，面积3630平方米（路北杨传金门前向西至青年路））；标号②长约484米、宽约7.5米，面积3630平方米（路南杨传国门前向西至青年路连接处）</t>
  </si>
  <si>
    <t>1、产出指标 
 数量指标 铺设沥青道路 ≥7260平方米
          沥青路面厚度 ≥5厘米
 质量指标 项目验收合格率 100%
          项目完成及时率 100%
2、效益指标 
 社会效益指标 受益村数量 1个
              受益脱贫人口数 ≥42人
              受益村民人数 ≥3147人
 可持续影响标 持续运营年限 ≥10年
3、满意度指标 
 服务对象满度指标 受益村民满意度 ≥95%</t>
  </si>
  <si>
    <t>项目建设完成后，通过改善生产生活条件，方便全体村民出行，同时提高村民生产生活效率，为建设宜居宜业和美乡村夯实基础保障。</t>
  </si>
  <si>
    <t>2024年度峨山镇衔接资金道路建设项目</t>
  </si>
  <si>
    <t>贾楼村、张庄村、晏庄村、姚庄村、各大布村、周官庄村、东任庄村、侯流井村</t>
  </si>
  <si>
    <t>计划在峨山镇贾楼村、张庄村、晏庄村、姚庄村、各大布村、周官庄村、东任庄村、侯流井村等8个村村内新建硬化水泥道路，面积约32469.5㎡，铺设沥青路罩面，面积约24742.2㎡。</t>
  </si>
  <si>
    <t>峨山镇人民政府  王华东</t>
  </si>
  <si>
    <t>1、产出指标 
 数量指标 硬化水泥道路面积 ≥32469.5平方米
          沥青道路面积 ≥24742.2平方米
 质量指标 项目验收合格率 100%
          项目完成及时率 100%
2、效益指标 
 社会效益指标 受益村数量 8个
              受益脱贫户数 69户
 可持续影响标 项目设计使用年限 ≥10年
3、满意度指标 
 服务对象满度指标 受益村民满意度 ≥95%</t>
  </si>
  <si>
    <t>项目建设完成后，通过改善交通条件，方便全体村民出行,同时为建设宜居宜业和美乡村夯实基础保障。</t>
  </si>
  <si>
    <t>2024年度吴林街道第一书记帮包村道路建设项目</t>
  </si>
  <si>
    <t>东潘安村、大埝村和涝滩村</t>
  </si>
  <si>
    <t>计划在东潘安村、大埝村和涝滩村等3个村村内分别铺设约厚14cm的水泥路，总长约1008m，总面积约2835m2；铺设4cm厚沥青路面总长度约1048m，总面积约5857m2。</t>
  </si>
  <si>
    <t>吴林街道办事处  杨常坤</t>
  </si>
  <si>
    <t>1、产出指标
 数量指标 铺设水泥混凝土路面 ≥2835平方米
 数量指标 铺设水泥混凝土路面厚度 ≥14厘米
 数量指标 铺设沥青混凝土路面 ≥5857平方米
 数量指标 铺设沥青混凝土路面厚度 ≥4厘米
 质量指标 验收合格率 100%
 时效指标 完成及时率 100%
2、效益指标
 社会效益指标 受益村数 3个
 社会效益指标 受益脱贫人口数 59人
 社会效益指标 受益村民人数 ≥2260人
 可持续影响指标 工程设计使用年限 ≥10年
3、满意度指标
 服务对象满意度指标 带动就业农户满意度 ≥95%</t>
  </si>
  <si>
    <t>2024年度榴园镇第一书记道路建设项目</t>
  </si>
  <si>
    <t>关山村、曹马村、贾泉村</t>
  </si>
  <si>
    <t>计划在榴园镇关山村、曹马村、贾泉村等3村村内铺设混凝土路面，总面积约8332.1平方米。其中，4厘米厚沥青混凝土路面积约4080平方米，14厘米厚水泥混凝土路面积约1348.1平方米，16厘米厚水泥混凝土路面积约2904平方米。</t>
  </si>
  <si>
    <t>榴园镇人民政府  赵作为</t>
  </si>
  <si>
    <t>1、产出指标 
 数量指标 铺设水泥混凝土路面 ≥1348.1平方米
 数量指标 铺设水泥混凝土路面厚度 ≥14厘米
 数量指标 铺设水泥混凝土路面 ≥2904平方米
 数量指标 铺设水泥混凝土路面厚度 ≥16厘米
 数量指标 铺设沥青混凝土路面 ≥4080平方米
 数量指标 铺设沥青混凝土路面厚度 ≥4厘米
 质量指标 验收合格率 100%
 时效指标 工程完成及时率 100%
2、效益指标 
 社会效益指标 受益村数 3个
 社会效益指标 受益脱贫人口数 86人
 社会效益指标 受益村民人数 2686人
 可持续影响指标 工程设计使用年限 ≥10年
3、满意度指标 
 服务对象满意度指标 带动农户满意度 ≥95%</t>
  </si>
  <si>
    <t>2024年度榴园镇匡谈片区道路建设项目</t>
  </si>
  <si>
    <t>马河村、固庄村、韩楼村、孙庄村、王庄村、周庄村</t>
  </si>
  <si>
    <t>计划在榴园镇马河村、固庄村、韩楼村、孙庄村、王庄村等5村村内铺设混凝土路面，总面积约22733.35平方米，其中，沥青混凝土路面积约16816.35平方米，水泥混凝土路面积约5917平方米；在马河村、固庄村、王庄村、周庄村等4个村为1450户村民进行供水管网改造；在孙庄村修建2座管涵桥；在马河村修建827米长排水管道。</t>
  </si>
  <si>
    <t>1、产出指标 
 数量指标 铺设水泥混凝土路面 ≥5917平方米
 数量指标 铺设水泥混凝土路面厚度 ≥14厘米
 数量指标 铺设沥青混凝土路面 ≥16816.35平方米
 数量指标 铺设沥青混凝土路面厚度 ≥4厘米
 数量指标 修建管涵桥 ≥2座
 数量指标 修建排水管道米数 ≥827米
 数量指标 供水管网改造米数 ≥73066米
 质量指标 验收合格率 100%
 时效指标 工程完成及时率 100%
2、效益指标 
 社会效益指标 受益村数 6个
 社会效益指标 受益脱贫人口数 129人
 社会效益指标 受益村民人数 7197人
 可持续影响指标 工程设计使用年限 ≥10年
3、满意度指标 
 服务对象满意度指标 带动农户满意度 ≥95%</t>
  </si>
  <si>
    <t>项目建设完成后，通过改善生产生活条件，方便全体村民出行，建设宜居宜业和美乡村夯实基础保障。</t>
  </si>
  <si>
    <t>2024年度阴平镇道路建设项目</t>
  </si>
  <si>
    <t>阴平村、张庄村、石泉西村、二郎庙村、石头楼村、老汪崖村、姚庄村、菜园村、常庄村、下郭村、上刘村、小南庄村、东葛庄村、章庄村、大南庄村、吴家坡村、赵村、黄庄村</t>
  </si>
  <si>
    <t>计划在阴平镇阴平村、张庄村、石泉西村、二郎庙村、石头楼村、老汪崖村、姚庄村、菜园村、常庄村、下郭村、上刘村、小南庄村、东葛庄村、章庄村、大南庄村、吴家坡村、赵村、黄庄村等18个村内规划建设水泥道路总长度约20981.3米，总面积约58382.1平方米，铺设沥青路面总长度约3938.5米，总面积约24778.63平方米。</t>
  </si>
  <si>
    <t>阴平镇人民政府  吴祥祥</t>
  </si>
  <si>
    <t>1、产出指标 
 数量指标 硬化水泥路总长度 ≥20981.3米
 数量指标 硬化水泥路总面积 ≥58382.1平方米
 数量指标 硬化水泥路厚度 ≥12厘米
 数量指标 铺设沥青路面总长度 ≥3938.5米
 数量指标 铺设沥青路面总面积 ≥24778.63平方米
 数量指标 铺设沥青路面厚度 ≥4厘米
 质量指标 验收合格率 100%
 时效指标 工程完成及时率 100%
2、效益指标 
 社会效益指标 受益村民人数 ≥19671人
 社会效益指标 受益脱贫享受政策人数 ≥223人
 可持续影响指标 工程设计使用年限 ≥10年
3、满意度指标 
 服务对象满意度指标 带动农户满意度 ≥95%</t>
  </si>
  <si>
    <t>项目建设完成后，通过改善交通条件，方便全体村民出行，提高村民生产效率，为建设宜居宜业和美乡村夯实基础保障。</t>
  </si>
  <si>
    <t>2024年度古邵镇郝湖村道路硬化项目</t>
  </si>
  <si>
    <t>郝湖村</t>
  </si>
  <si>
    <t>计划新建11条14cm厚水泥道路，总面积2857平方米。</t>
  </si>
  <si>
    <t>古邵镇人民政府  李友登</t>
  </si>
  <si>
    <t>1、产出指标 
 数量指标 硬化水泥路总面积≥2800平方米
 质量指标 验收合格率 100%
 时效指标 工程完成及时率 100%
2、效益指标 
 社会效益指标 受益村数 1个
 社会效益指标 受益脱贫人口数 46人
 社会效益指标 受益村民人数 1622人
 可持续影响指标 工程设计使用年限 ≥10年
3、满意度指标 
 服务对象满意度指标 带动农户满意度 ≥95%</t>
  </si>
  <si>
    <t>项目建设完成后，通过改善生产生活条件，方便全体村民出行并降低农产品运输成本，为村民饮水安全提供保障，同时提高村民生产生活效率，为建设宜居宜业和美乡村夯实基础保障。</t>
  </si>
  <si>
    <t>2024年度古邵镇巨桥村道路硬化项目</t>
  </si>
  <si>
    <t>巨桥村</t>
  </si>
  <si>
    <t>计划新建13条14cm厚水泥道路，总面积约2849.25平方米。</t>
  </si>
  <si>
    <t>1、产出指标 
 数量指标 硬化水泥路总面积 ≥2800平方米
 质量指标 验收合格率 100%
 时效指标 工程完成及时率 100%
2、效益指标 
 社会效益指标 受益村数 1个
 社会效益指标 受益脱贫人口数 18人
 社会效益指标 受益村民人数 876人
 可持续影响指标 工程设计使用年限 ≥10年
3、满意度指标 
 服务对象满意度指标 带动村民满意度 ≥95%</t>
  </si>
  <si>
    <t>2024年度峄城区乡村公益性岗位补贴项目</t>
  </si>
  <si>
    <t>峄城区</t>
  </si>
  <si>
    <t>对全区符合条件的600名脱贫享受政策人口和监测帮扶人口进行岗位补贴，提高就业收入。</t>
  </si>
  <si>
    <t>2024年1月-12月</t>
  </si>
  <si>
    <t>峄城区乡村振兴局</t>
  </si>
  <si>
    <t>1、产出指标 
 数量指标  享受公益性岗位补贴人数 ≥600人
 时效指标  资金在规定时间内下达率 98%
2、效益指标 
 社会效益指标 受益人数 ≥600人
 经济效益指标 补助标准 600元/人/月
3、满意度指标 
服务对象满意度指标 受益群众满意度 98%</t>
  </si>
  <si>
    <t>通过公益性岗位带动农户就业增收。</t>
  </si>
  <si>
    <t>2023年度峄城区秋季雨露计划补助项目</t>
  </si>
  <si>
    <t>对符合条件的2023年秋季学期在校建档立卡享受政策脱贫户、监测帮扶户中高职学生，按每生1500元标准发放补助，共计发放342人。</t>
  </si>
  <si>
    <t>1、产出指标 
数量指标 补助符合条件的建档立卡享受政策户、监测帮扶户子女人数 ≥342人次
 质量指标 资助标准达标率 100%
 时效指标 补助及时发放率 100%
 成本指标 资助标准 1500元/人/学期
2、效益指标 
社会效益指标 受益学生人数 ≥342人次
3、满意度指标 
服务对象满意度指标 受助学生满意度 95%</t>
  </si>
  <si>
    <t>通过实施雨露计划项目，帮助在校接受中高职、劳动技校教育的建档立卡享受政策脱贫户、动态监测贫困学生，落实补助，减轻学业支出困难，使其掌握一技之长，阻断贫困代际传递，从根本上斩断穷根，巩固脱贫成果。</t>
  </si>
  <si>
    <t>2024年度峄城区春季雨露计划补助项目</t>
  </si>
  <si>
    <t>对符合条件的2024年春季学期在校建档立卡享受政策脱贫户、监测帮扶户中高职学生，按每生1500元标准发放补助，共计发放330人。</t>
  </si>
  <si>
    <t>1、产出指标 
数量指标 补助符合条件的建档立卡享受政策户、监测帮扶户子女人数 ≥330人
 质量指标 资助标准达标率 100%
 时效指标 补助及时发放率 100%
 成本指标 资助标准 1500元/人/学期
2、效益指标 
社会效益指标 受益学生人数 ≥330人
3、满意度指标 
服务对象满意度指标 受助学生满意度 ≥95%</t>
  </si>
  <si>
    <t>2024年度峄城区项目管理费项目</t>
  </si>
  <si>
    <t>项目管理费用于以下几个方面：一是新建项目实施方案的评审、招标、监理、竣工验收等；二是已建成项目的运营管理等，拟对全区存量项目资产进行全面盘点核查；三是对申报入库项目进行专业评审等；四是省级、市级衔接乡村振兴集中推进区项目申报前期设计等；五是其他与项目管理有关的支出。</t>
  </si>
  <si>
    <t>1、产出指标
数量指标 评审项目个数 18个
数量指标 验收项目个数 20个
数量指标 盘点核查项目个数 86个
质量指标 项目服务合格率 100%
时效指标 项目服务及时率 100%
2、社会效益指标 
受益镇街数量 6个</t>
  </si>
  <si>
    <t>通过加强项目实施与运营管理，提高项目建设质量和运营稳定性，为项目实现联农带农机制提供基础保障。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</si>
</sst>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 indent="2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1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view="pageBreakPreview" zoomScale="80" zoomScaleNormal="90" workbookViewId="0">
      <pane ySplit="5" topLeftCell="A20" activePane="bottomLeft" state="frozen"/>
      <selection/>
      <selection pane="bottomLeft" activeCell="A2" sqref="A2:O2"/>
    </sheetView>
  </sheetViews>
  <sheetFormatPr defaultColWidth="8.88888888888889" defaultRowHeight="14.4"/>
  <cols>
    <col min="1" max="1" width="5.5462962962963" style="5" customWidth="1"/>
    <col min="2" max="2" width="17.8518518518519" style="5" customWidth="1"/>
    <col min="3" max="3" width="18.7407407407407" style="5" customWidth="1"/>
    <col min="4" max="4" width="29.5740740740741" style="5" customWidth="1"/>
    <col min="5" max="5" width="13.1296296296296" style="5" customWidth="1"/>
    <col min="6" max="6" width="7.49074074074074" style="5" customWidth="1"/>
    <col min="7" max="7" width="9.86111111111111" style="5" customWidth="1"/>
    <col min="8" max="8" width="9.57407407407407" style="5" customWidth="1"/>
    <col min="9" max="9" width="9.99074074074074" style="5" customWidth="1"/>
    <col min="10" max="10" width="9.71296296296296" style="5" customWidth="1"/>
    <col min="11" max="12" width="6.37962962962963" style="5" customWidth="1"/>
    <col min="13" max="13" width="8.89814814814815" style="5" customWidth="1"/>
    <col min="14" max="14" width="42.3611111111111" style="5" customWidth="1"/>
    <col min="15" max="15" width="35.1481481481481" style="5" customWidth="1"/>
    <col min="16" max="16384" width="8.88888888888889" style="5"/>
  </cols>
  <sheetData>
    <row r="1" spans="1:1">
      <c r="A1" s="5" t="s">
        <v>0</v>
      </c>
    </row>
    <row r="2" s="1" customFormat="1" ht="36.7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3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/>
      <c r="H3" s="7"/>
      <c r="I3" s="7"/>
      <c r="J3" s="7"/>
      <c r="K3" s="7"/>
      <c r="L3" s="8" t="s">
        <v>8</v>
      </c>
      <c r="M3" s="7" t="s">
        <v>9</v>
      </c>
      <c r="N3" s="8" t="s">
        <v>10</v>
      </c>
      <c r="O3" s="8" t="s">
        <v>11</v>
      </c>
    </row>
    <row r="4" s="1" customFormat="1" ht="28" customHeight="1" spans="1:6606">
      <c r="A4" s="7"/>
      <c r="B4" s="7"/>
      <c r="C4" s="7"/>
      <c r="D4" s="7"/>
      <c r="E4" s="9"/>
      <c r="F4" s="7" t="s">
        <v>12</v>
      </c>
      <c r="G4" s="7" t="s">
        <v>13</v>
      </c>
      <c r="H4" s="7"/>
      <c r="I4" s="7"/>
      <c r="J4" s="7"/>
      <c r="K4" s="7" t="s">
        <v>14</v>
      </c>
      <c r="L4" s="9"/>
      <c r="M4" s="7"/>
      <c r="N4" s="9"/>
      <c r="O4" s="9"/>
      <c r="ITB4" s="28">
        <v>0.7987</v>
      </c>
    </row>
    <row r="5" s="1" customFormat="1" ht="36" customHeight="1" spans="1:6606">
      <c r="A5" s="7"/>
      <c r="B5" s="7"/>
      <c r="C5" s="7"/>
      <c r="D5" s="7"/>
      <c r="E5" s="10"/>
      <c r="F5" s="7"/>
      <c r="G5" s="7" t="s">
        <v>15</v>
      </c>
      <c r="H5" s="7" t="s">
        <v>16</v>
      </c>
      <c r="I5" s="7" t="s">
        <v>17</v>
      </c>
      <c r="J5" s="7" t="s">
        <v>18</v>
      </c>
      <c r="K5" s="7"/>
      <c r="L5" s="10"/>
      <c r="M5" s="7"/>
      <c r="N5" s="10"/>
      <c r="O5" s="10"/>
      <c r="ITB5" s="28">
        <v>0.7928</v>
      </c>
    </row>
    <row r="6" s="2" customFormat="1" ht="130" customHeight="1" spans="1:16384">
      <c r="A6" s="11">
        <v>1</v>
      </c>
      <c r="B6" s="12" t="s">
        <v>19</v>
      </c>
      <c r="C6" s="13" t="s">
        <v>20</v>
      </c>
      <c r="D6" s="11" t="s">
        <v>21</v>
      </c>
      <c r="E6" s="11">
        <v>1000</v>
      </c>
      <c r="F6" s="13">
        <v>1000</v>
      </c>
      <c r="G6" s="13">
        <v>600</v>
      </c>
      <c r="H6" s="13"/>
      <c r="I6" s="13"/>
      <c r="J6" s="13"/>
      <c r="K6" s="11">
        <v>400</v>
      </c>
      <c r="L6" s="14" t="s">
        <v>22</v>
      </c>
      <c r="M6" s="11" t="s">
        <v>23</v>
      </c>
      <c r="N6" s="22" t="s">
        <v>24</v>
      </c>
      <c r="O6" s="22" t="s">
        <v>25</v>
      </c>
      <c r="XEW6" s="4"/>
      <c r="XEX6" s="4"/>
      <c r="XEY6" s="4"/>
      <c r="XEZ6" s="4"/>
      <c r="XFA6" s="4"/>
      <c r="XFB6" s="4"/>
      <c r="XFC6" s="4"/>
      <c r="XFD6" s="4"/>
    </row>
    <row r="7" s="2" customFormat="1" ht="216" customHeight="1" spans="1:16384">
      <c r="A7" s="11">
        <v>2</v>
      </c>
      <c r="B7" s="14" t="s">
        <v>26</v>
      </c>
      <c r="C7" s="14" t="s">
        <v>27</v>
      </c>
      <c r="D7" s="15" t="s">
        <v>28</v>
      </c>
      <c r="E7" s="16">
        <v>300</v>
      </c>
      <c r="F7" s="16">
        <v>300</v>
      </c>
      <c r="G7" s="16"/>
      <c r="H7" s="16">
        <v>300</v>
      </c>
      <c r="I7" s="16"/>
      <c r="J7" s="16"/>
      <c r="K7" s="11"/>
      <c r="L7" s="14" t="s">
        <v>29</v>
      </c>
      <c r="M7" s="11" t="s">
        <v>23</v>
      </c>
      <c r="N7" s="22" t="s">
        <v>30</v>
      </c>
      <c r="O7" s="14" t="s">
        <v>31</v>
      </c>
      <c r="XEW7" s="4"/>
      <c r="XEX7" s="4"/>
      <c r="XEY7" s="4"/>
      <c r="XEZ7" s="4"/>
      <c r="XFA7" s="4"/>
      <c r="XFB7" s="4"/>
      <c r="XFC7" s="4"/>
      <c r="XFD7" s="4"/>
    </row>
    <row r="8" s="2" customFormat="1" ht="214" customHeight="1" spans="1:16384">
      <c r="A8" s="11">
        <v>3</v>
      </c>
      <c r="B8" s="14" t="s">
        <v>32</v>
      </c>
      <c r="C8" s="14" t="s">
        <v>33</v>
      </c>
      <c r="D8" s="15" t="s">
        <v>34</v>
      </c>
      <c r="E8" s="16">
        <v>520</v>
      </c>
      <c r="F8" s="16">
        <v>520</v>
      </c>
      <c r="G8" s="16"/>
      <c r="H8" s="16"/>
      <c r="I8" s="16">
        <v>520</v>
      </c>
      <c r="J8" s="16"/>
      <c r="K8" s="11"/>
      <c r="L8" s="14" t="s">
        <v>35</v>
      </c>
      <c r="M8" s="11" t="s">
        <v>23</v>
      </c>
      <c r="N8" s="22" t="s">
        <v>36</v>
      </c>
      <c r="O8" s="14" t="s">
        <v>31</v>
      </c>
      <c r="XEW8" s="4"/>
      <c r="XEX8" s="4"/>
      <c r="XEY8" s="4"/>
      <c r="XEZ8" s="4"/>
      <c r="XFA8" s="4"/>
      <c r="XFB8" s="4"/>
      <c r="XFC8" s="4"/>
      <c r="XFD8" s="4"/>
    </row>
    <row r="9" s="2" customFormat="1" ht="196" customHeight="1" spans="1:16384">
      <c r="A9" s="11">
        <v>4</v>
      </c>
      <c r="B9" s="14" t="s">
        <v>37</v>
      </c>
      <c r="C9" s="14" t="s">
        <v>38</v>
      </c>
      <c r="D9" s="15" t="s">
        <v>39</v>
      </c>
      <c r="E9" s="16">
        <v>40</v>
      </c>
      <c r="F9" s="16">
        <v>40</v>
      </c>
      <c r="G9" s="16"/>
      <c r="H9" s="16"/>
      <c r="I9" s="16">
        <v>40</v>
      </c>
      <c r="J9" s="16"/>
      <c r="K9" s="11"/>
      <c r="L9" s="14" t="s">
        <v>29</v>
      </c>
      <c r="M9" s="11" t="s">
        <v>23</v>
      </c>
      <c r="N9" s="22" t="s">
        <v>40</v>
      </c>
      <c r="O9" s="14" t="s">
        <v>41</v>
      </c>
      <c r="XEW9" s="4"/>
      <c r="XEX9" s="4"/>
      <c r="XEY9" s="4"/>
      <c r="XEZ9" s="4"/>
      <c r="XFA9" s="4"/>
      <c r="XFB9" s="4"/>
      <c r="XFC9" s="4"/>
      <c r="XFD9" s="4"/>
    </row>
    <row r="10" s="2" customFormat="1" ht="170" customHeight="1" spans="1:16384">
      <c r="A10" s="11">
        <v>5</v>
      </c>
      <c r="B10" s="14" t="s">
        <v>42</v>
      </c>
      <c r="C10" s="14" t="s">
        <v>43</v>
      </c>
      <c r="D10" s="17" t="s">
        <v>44</v>
      </c>
      <c r="E10" s="14">
        <v>56.08</v>
      </c>
      <c r="F10" s="14">
        <v>56.08</v>
      </c>
      <c r="G10" s="14"/>
      <c r="H10" s="14"/>
      <c r="I10" s="14"/>
      <c r="J10" s="14">
        <v>56.08</v>
      </c>
      <c r="K10" s="11"/>
      <c r="L10" s="14" t="s">
        <v>29</v>
      </c>
      <c r="M10" s="11" t="s">
        <v>23</v>
      </c>
      <c r="N10" s="22" t="s">
        <v>45</v>
      </c>
      <c r="O10" s="14" t="s">
        <v>46</v>
      </c>
      <c r="XEW10" s="4"/>
      <c r="XEX10" s="4"/>
      <c r="XEY10" s="4"/>
      <c r="XEZ10" s="4"/>
      <c r="XFA10" s="4"/>
      <c r="XFB10" s="4"/>
      <c r="XFC10" s="4"/>
      <c r="XFD10" s="4"/>
    </row>
    <row r="11" s="2" customFormat="1" ht="130" customHeight="1" spans="1:16384">
      <c r="A11" s="11">
        <v>6</v>
      </c>
      <c r="B11" s="14" t="s">
        <v>47</v>
      </c>
      <c r="C11" s="14" t="s">
        <v>48</v>
      </c>
      <c r="D11" s="15" t="s">
        <v>49</v>
      </c>
      <c r="E11" s="16">
        <v>370</v>
      </c>
      <c r="F11" s="16">
        <v>370</v>
      </c>
      <c r="G11" s="16"/>
      <c r="H11" s="16"/>
      <c r="I11" s="16">
        <v>20</v>
      </c>
      <c r="J11" s="16">
        <v>350</v>
      </c>
      <c r="K11" s="16"/>
      <c r="L11" s="14" t="s">
        <v>29</v>
      </c>
      <c r="M11" s="11" t="s">
        <v>50</v>
      </c>
      <c r="N11" s="22" t="s">
        <v>51</v>
      </c>
      <c r="O11" s="14" t="s">
        <v>52</v>
      </c>
      <c r="XEW11" s="4"/>
      <c r="XEX11" s="4"/>
      <c r="XEY11" s="4"/>
      <c r="XEZ11" s="4"/>
      <c r="XFA11" s="4"/>
      <c r="XFB11" s="4"/>
      <c r="XFC11" s="4"/>
      <c r="XFD11" s="4"/>
    </row>
    <row r="12" s="2" customFormat="1" ht="130" customHeight="1" spans="1:16384">
      <c r="A12" s="11">
        <v>7</v>
      </c>
      <c r="B12" s="18" t="s">
        <v>53</v>
      </c>
      <c r="C12" s="18" t="s">
        <v>54</v>
      </c>
      <c r="D12" s="11" t="s">
        <v>55</v>
      </c>
      <c r="E12" s="13">
        <v>60</v>
      </c>
      <c r="F12" s="13">
        <v>60</v>
      </c>
      <c r="G12" s="13"/>
      <c r="H12" s="13"/>
      <c r="I12" s="13">
        <v>60</v>
      </c>
      <c r="J12" s="13"/>
      <c r="K12" s="13"/>
      <c r="L12" s="14" t="s">
        <v>29</v>
      </c>
      <c r="M12" s="11" t="s">
        <v>56</v>
      </c>
      <c r="N12" s="22" t="s">
        <v>57</v>
      </c>
      <c r="O12" s="22" t="s">
        <v>41</v>
      </c>
      <c r="XEW12" s="4"/>
      <c r="XEX12" s="4"/>
      <c r="XEY12" s="4"/>
      <c r="XEZ12" s="4"/>
      <c r="XFA12" s="4"/>
      <c r="XFB12" s="4"/>
      <c r="XFC12" s="4"/>
      <c r="XFD12" s="4"/>
    </row>
    <row r="13" s="2" customFormat="1" ht="113" customHeight="1" spans="1:16384">
      <c r="A13" s="11">
        <v>8</v>
      </c>
      <c r="B13" s="11" t="s">
        <v>58</v>
      </c>
      <c r="C13" s="13" t="s">
        <v>59</v>
      </c>
      <c r="D13" s="11" t="s">
        <v>60</v>
      </c>
      <c r="E13" s="11">
        <v>60</v>
      </c>
      <c r="F13" s="11">
        <v>60</v>
      </c>
      <c r="G13" s="11"/>
      <c r="H13" s="11"/>
      <c r="I13" s="11">
        <v>60</v>
      </c>
      <c r="J13" s="11"/>
      <c r="K13" s="11"/>
      <c r="L13" s="14" t="s">
        <v>29</v>
      </c>
      <c r="M13" s="11" t="s">
        <v>61</v>
      </c>
      <c r="N13" s="22" t="s">
        <v>62</v>
      </c>
      <c r="O13" s="22" t="s">
        <v>46</v>
      </c>
      <c r="XEW13" s="4"/>
      <c r="XEX13" s="4"/>
      <c r="XEY13" s="4"/>
      <c r="XEZ13" s="4"/>
      <c r="XFA13" s="4"/>
      <c r="XFB13" s="4"/>
      <c r="XFC13" s="4"/>
      <c r="XFD13" s="4"/>
    </row>
    <row r="14" s="2" customFormat="1" ht="130" customHeight="1" spans="1:16384">
      <c r="A14" s="11">
        <v>9</v>
      </c>
      <c r="B14" s="11" t="s">
        <v>63</v>
      </c>
      <c r="C14" s="14" t="s">
        <v>64</v>
      </c>
      <c r="D14" s="15" t="s">
        <v>65</v>
      </c>
      <c r="E14" s="11">
        <v>350</v>
      </c>
      <c r="F14" s="11">
        <v>350</v>
      </c>
      <c r="G14" s="11"/>
      <c r="H14" s="11"/>
      <c r="I14" s="11"/>
      <c r="J14" s="11">
        <v>350</v>
      </c>
      <c r="K14" s="11"/>
      <c r="L14" s="14" t="s">
        <v>29</v>
      </c>
      <c r="M14" s="11" t="s">
        <v>61</v>
      </c>
      <c r="N14" s="15" t="s">
        <v>66</v>
      </c>
      <c r="O14" s="23" t="s">
        <v>67</v>
      </c>
      <c r="XEW14" s="4"/>
      <c r="XEX14" s="4"/>
      <c r="XEY14" s="4"/>
      <c r="XEZ14" s="4"/>
      <c r="XFA14" s="4"/>
      <c r="XFB14" s="4"/>
      <c r="XFC14" s="4"/>
      <c r="XFD14" s="4"/>
    </row>
    <row r="15" s="2" customFormat="1" ht="147" customHeight="1" spans="1:16384">
      <c r="A15" s="11">
        <v>10</v>
      </c>
      <c r="B15" s="11" t="s">
        <v>68</v>
      </c>
      <c r="C15" s="13" t="s">
        <v>69</v>
      </c>
      <c r="D15" s="11" t="s">
        <v>70</v>
      </c>
      <c r="E15" s="11">
        <v>660</v>
      </c>
      <c r="F15" s="11">
        <v>660</v>
      </c>
      <c r="G15" s="11"/>
      <c r="H15" s="11"/>
      <c r="I15" s="11">
        <v>60</v>
      </c>
      <c r="J15" s="11">
        <v>350</v>
      </c>
      <c r="K15" s="11">
        <v>250</v>
      </c>
      <c r="L15" s="14" t="s">
        <v>22</v>
      </c>
      <c r="M15" s="11" t="s">
        <v>71</v>
      </c>
      <c r="N15" s="22" t="s">
        <v>72</v>
      </c>
      <c r="O15" s="22" t="s">
        <v>73</v>
      </c>
      <c r="XEW15" s="4"/>
      <c r="XEX15" s="4"/>
      <c r="XEY15" s="4"/>
      <c r="XEZ15" s="4"/>
      <c r="XFA15" s="4"/>
      <c r="XFB15" s="4"/>
      <c r="XFC15" s="4"/>
      <c r="XFD15" s="4"/>
    </row>
    <row r="16" s="3" customFormat="1" ht="98" customHeight="1" spans="1:16384">
      <c r="A16" s="11">
        <v>11</v>
      </c>
      <c r="B16" s="11" t="s">
        <v>74</v>
      </c>
      <c r="C16" s="13" t="s">
        <v>75</v>
      </c>
      <c r="D16" s="13" t="s">
        <v>76</v>
      </c>
      <c r="E16" s="13">
        <v>20</v>
      </c>
      <c r="F16" s="11">
        <v>20</v>
      </c>
      <c r="G16" s="13"/>
      <c r="H16" s="13"/>
      <c r="I16" s="13">
        <v>20</v>
      </c>
      <c r="J16" s="13"/>
      <c r="K16" s="13"/>
      <c r="L16" s="14" t="s">
        <v>29</v>
      </c>
      <c r="M16" s="11" t="s">
        <v>77</v>
      </c>
      <c r="N16" s="24" t="s">
        <v>78</v>
      </c>
      <c r="O16" s="25" t="s">
        <v>79</v>
      </c>
      <c r="XEW16" s="29"/>
      <c r="XEX16" s="29"/>
      <c r="XEY16" s="29"/>
      <c r="XEZ16" s="29"/>
      <c r="XFA16" s="29"/>
      <c r="XFB16" s="29"/>
      <c r="XFC16" s="29"/>
      <c r="XFD16" s="29"/>
    </row>
    <row r="17" s="2" customFormat="1" ht="157" customHeight="1" spans="1:16384">
      <c r="A17" s="11">
        <v>12</v>
      </c>
      <c r="B17" s="11" t="s">
        <v>80</v>
      </c>
      <c r="C17" s="11" t="s">
        <v>81</v>
      </c>
      <c r="D17" s="13" t="s">
        <v>82</v>
      </c>
      <c r="E17" s="13">
        <v>20</v>
      </c>
      <c r="F17" s="11">
        <v>20</v>
      </c>
      <c r="G17" s="13"/>
      <c r="H17" s="13"/>
      <c r="I17" s="13">
        <v>20</v>
      </c>
      <c r="J17" s="13"/>
      <c r="K17" s="13"/>
      <c r="L17" s="14" t="s">
        <v>29</v>
      </c>
      <c r="M17" s="11" t="s">
        <v>77</v>
      </c>
      <c r="N17" s="24" t="s">
        <v>83</v>
      </c>
      <c r="O17" s="26" t="s">
        <v>79</v>
      </c>
      <c r="XEW17" s="4"/>
      <c r="XEX17" s="4"/>
      <c r="XEY17" s="4"/>
      <c r="XEZ17" s="4"/>
      <c r="XFA17" s="4"/>
      <c r="XFB17" s="4"/>
      <c r="XFC17" s="4"/>
      <c r="XFD17" s="4"/>
    </row>
    <row r="18" s="2" customFormat="1" ht="157" customHeight="1" spans="1:16384">
      <c r="A18" s="11">
        <v>13</v>
      </c>
      <c r="B18" s="13" t="s">
        <v>84</v>
      </c>
      <c r="C18" s="13" t="s">
        <v>85</v>
      </c>
      <c r="D18" s="13" t="s">
        <v>86</v>
      </c>
      <c r="E18" s="13">
        <v>493.92</v>
      </c>
      <c r="F18" s="13">
        <v>493.92</v>
      </c>
      <c r="G18" s="13"/>
      <c r="H18" s="13">
        <v>400</v>
      </c>
      <c r="I18" s="13"/>
      <c r="J18" s="13">
        <v>93.92</v>
      </c>
      <c r="K18" s="13"/>
      <c r="L18" s="14" t="s">
        <v>87</v>
      </c>
      <c r="M18" s="13" t="s">
        <v>88</v>
      </c>
      <c r="N18" s="27" t="s">
        <v>89</v>
      </c>
      <c r="O18" s="13" t="s">
        <v>90</v>
      </c>
      <c r="XEW18" s="4"/>
      <c r="XEX18" s="4"/>
      <c r="XEY18" s="4"/>
      <c r="XEZ18" s="4"/>
      <c r="XFA18" s="4"/>
      <c r="XFB18" s="4"/>
      <c r="XFC18" s="4"/>
      <c r="XFD18" s="4"/>
    </row>
    <row r="19" s="2" customFormat="1" ht="157" customHeight="1" spans="1:16384">
      <c r="A19" s="11">
        <v>14</v>
      </c>
      <c r="B19" s="13" t="s">
        <v>91</v>
      </c>
      <c r="C19" s="13" t="s">
        <v>85</v>
      </c>
      <c r="D19" s="13" t="s">
        <v>92</v>
      </c>
      <c r="E19" s="13">
        <v>51.9</v>
      </c>
      <c r="F19" s="13">
        <v>51.9</v>
      </c>
      <c r="G19" s="13"/>
      <c r="H19" s="13">
        <v>51.9</v>
      </c>
      <c r="I19" s="13"/>
      <c r="J19" s="13"/>
      <c r="K19" s="13"/>
      <c r="L19" s="14" t="s">
        <v>87</v>
      </c>
      <c r="M19" s="13" t="s">
        <v>88</v>
      </c>
      <c r="N19" s="27" t="s">
        <v>93</v>
      </c>
      <c r="O19" s="13" t="s">
        <v>94</v>
      </c>
      <c r="XEW19" s="4"/>
      <c r="XEX19" s="4"/>
      <c r="XEY19" s="4"/>
      <c r="XEZ19" s="4"/>
      <c r="XFA19" s="4"/>
      <c r="XFB19" s="4"/>
      <c r="XFC19" s="4"/>
      <c r="XFD19" s="4"/>
    </row>
    <row r="20" s="2" customFormat="1" ht="157" customHeight="1" spans="1:16384">
      <c r="A20" s="11">
        <v>15</v>
      </c>
      <c r="B20" s="13" t="s">
        <v>95</v>
      </c>
      <c r="C20" s="13" t="s">
        <v>85</v>
      </c>
      <c r="D20" s="13" t="s">
        <v>96</v>
      </c>
      <c r="E20" s="13">
        <v>50.9</v>
      </c>
      <c r="F20" s="13">
        <v>50.9</v>
      </c>
      <c r="G20" s="13"/>
      <c r="H20" s="13">
        <v>50.9</v>
      </c>
      <c r="I20" s="13"/>
      <c r="J20" s="13"/>
      <c r="K20" s="13"/>
      <c r="L20" s="14" t="s">
        <v>87</v>
      </c>
      <c r="M20" s="13" t="s">
        <v>88</v>
      </c>
      <c r="N20" s="27" t="s">
        <v>97</v>
      </c>
      <c r="O20" s="13" t="s">
        <v>94</v>
      </c>
      <c r="XEW20" s="4"/>
      <c r="XEX20" s="4"/>
      <c r="XEY20" s="4"/>
      <c r="XEZ20" s="4"/>
      <c r="XFA20" s="4"/>
      <c r="XFB20" s="4"/>
      <c r="XFC20" s="4"/>
      <c r="XFD20" s="4"/>
    </row>
    <row r="21" s="2" customFormat="1" ht="131" customHeight="1" spans="1:16384">
      <c r="A21" s="11">
        <v>16</v>
      </c>
      <c r="B21" s="13" t="s">
        <v>98</v>
      </c>
      <c r="C21" s="13" t="s">
        <v>85</v>
      </c>
      <c r="D21" s="13" t="s">
        <v>99</v>
      </c>
      <c r="E21" s="13">
        <v>46</v>
      </c>
      <c r="F21" s="13">
        <v>46</v>
      </c>
      <c r="G21" s="13"/>
      <c r="H21" s="13">
        <v>6</v>
      </c>
      <c r="I21" s="13"/>
      <c r="J21" s="13">
        <v>40</v>
      </c>
      <c r="K21" s="13"/>
      <c r="L21" s="14" t="s">
        <v>22</v>
      </c>
      <c r="M21" s="13" t="s">
        <v>88</v>
      </c>
      <c r="N21" s="27" t="s">
        <v>100</v>
      </c>
      <c r="O21" s="13" t="s">
        <v>101</v>
      </c>
      <c r="XEW21" s="4"/>
      <c r="XEX21" s="4"/>
      <c r="XEY21" s="4"/>
      <c r="XEZ21" s="4"/>
      <c r="XFA21" s="4"/>
      <c r="XFB21" s="4"/>
      <c r="XFC21" s="4"/>
      <c r="XFD21" s="4"/>
    </row>
    <row r="22" s="4" customFormat="1" ht="31" customHeight="1" spans="1:15">
      <c r="A22" s="19" t="s">
        <v>12</v>
      </c>
      <c r="B22" s="20"/>
      <c r="C22" s="21"/>
      <c r="D22" s="11"/>
      <c r="E22" s="11">
        <f t="shared" ref="E22:K22" si="0">SUM(E6:E21)</f>
        <v>4098.8</v>
      </c>
      <c r="F22" s="11">
        <f t="shared" si="0"/>
        <v>4098.8</v>
      </c>
      <c r="G22" s="11">
        <f t="shared" si="0"/>
        <v>600</v>
      </c>
      <c r="H22" s="11">
        <f t="shared" si="0"/>
        <v>808.8</v>
      </c>
      <c r="I22" s="11">
        <f t="shared" si="0"/>
        <v>800</v>
      </c>
      <c r="J22" s="11">
        <f t="shared" si="0"/>
        <v>1240</v>
      </c>
      <c r="K22" s="11">
        <f t="shared" si="0"/>
        <v>650</v>
      </c>
      <c r="L22" s="14"/>
      <c r="M22" s="11"/>
      <c r="N22" s="22"/>
      <c r="O22" s="25"/>
    </row>
    <row r="23" customFormat="1" ht="50" customHeight="1" spans="1: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ht="50" customHeight="1"/>
  </sheetData>
  <mergeCells count="15">
    <mergeCell ref="A2:O2"/>
    <mergeCell ref="F3:K3"/>
    <mergeCell ref="G4:J4"/>
    <mergeCell ref="A22:B22"/>
    <mergeCell ref="A3:A5"/>
    <mergeCell ref="B3:B5"/>
    <mergeCell ref="C3:C5"/>
    <mergeCell ref="D3:D5"/>
    <mergeCell ref="E3:E5"/>
    <mergeCell ref="F4:F5"/>
    <mergeCell ref="K4:K5"/>
    <mergeCell ref="L3:L5"/>
    <mergeCell ref="M3:M5"/>
    <mergeCell ref="N3:N5"/>
    <mergeCell ref="O3:O5"/>
  </mergeCells>
  <printOptions horizontalCentered="1"/>
  <pageMargins left="0.590277777777778" right="0.590277777777778" top="0.786805555555556" bottom="0.786805555555556" header="0.5" footer="0.5"/>
  <pageSetup paperSize="9" scale="1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扑棱蛾子</cp:lastModifiedBy>
  <dcterms:created xsi:type="dcterms:W3CDTF">2022-02-24T09:35:00Z</dcterms:created>
  <dcterms:modified xsi:type="dcterms:W3CDTF">2024-12-23T06:16:06Z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314469785D6C4398822DE95644933D2B_13</vt:lpwstr>
  </property>
  <property fmtid="{D5CDD505-2E9C-101B-9397-08002B2CF9AE}" pid="3" name="KSOProductBuildVer">
    <vt:lpwstr>2052-12.1.0.19302</vt:lpwstr>
  </property>
</Properties>
</file>