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6" activeTab="0"/>
  </bookViews>
  <sheets>
    <sheet name="汇总表1" sheetId="1" r:id="rId1"/>
  </sheets>
  <definedNames>
    <definedName name="_xlnm.Print_Area" localSheetId="0">'汇总表1'!$A$1:$G$10</definedName>
    <definedName name="_xlnm.Print_Titles" localSheetId="0">'汇总表1'!$1:$4</definedName>
  </definedNames>
  <calcPr fullCalcOnLoad="1"/>
</workbook>
</file>

<file path=xl/sharedStrings.xml><?xml version="1.0" encoding="utf-8"?>
<sst xmlns="http://schemas.openxmlformats.org/spreadsheetml/2006/main" count="24" uniqueCount="20">
  <si>
    <t>附件:</t>
  </si>
  <si>
    <t>峄城区2020年拟给予职业技能提升培训补贴单位明细表（第一批）</t>
  </si>
  <si>
    <t>单位：人、元</t>
  </si>
  <si>
    <t>序号</t>
  </si>
  <si>
    <t>培训机构(企业）名称</t>
  </si>
  <si>
    <t>培训项目或级别</t>
  </si>
  <si>
    <t>补贴明细</t>
  </si>
  <si>
    <t>备注</t>
  </si>
  <si>
    <t>人数</t>
  </si>
  <si>
    <t>补贴标准</t>
  </si>
  <si>
    <t>金额（元）</t>
  </si>
  <si>
    <t>枣庄市峄州大酒店有限公司</t>
  </si>
  <si>
    <t>中级</t>
  </si>
  <si>
    <t>1500元/人</t>
  </si>
  <si>
    <t>枣庄市新华电脑职业培训学校</t>
  </si>
  <si>
    <t>初级</t>
  </si>
  <si>
    <t>1000元/人</t>
  </si>
  <si>
    <t>峄城区凡匠培训中心</t>
  </si>
  <si>
    <t>枣庄市山亭区新科技职业培训学校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</si>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</sst>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1" fillId="0" borderId="0" xfId="0" applyFont="1" applyAlignment="1">
      <alignment vertical="center" shrinkToFit="1"/>
    </xf>
    <xf numFmtId="43" fontId="41" fillId="0" borderId="0" xfId="22" applyFont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4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3" fontId="0" fillId="0" borderId="10" xfId="22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43" fontId="44" fillId="0" borderId="12" xfId="22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 shrinkToFit="1"/>
    </xf>
    <xf numFmtId="43" fontId="3" fillId="0" borderId="12" xfId="22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10" fontId="41" fillId="0" borderId="0" xfId="25" applyNumberFormat="1" applyFont="1" applyAlignment="1">
      <alignment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J12" sqref="J12"/>
    </sheetView>
  </sheetViews>
  <sheetFormatPr defaultColWidth="9.00390625" defaultRowHeight="33.75" customHeight="1"/>
  <cols>
    <col min="1" max="1" width="6.625" style="1" customWidth="1"/>
    <col min="2" max="2" width="28.25390625" style="1" customWidth="1"/>
    <col min="3" max="3" width="10.75390625" style="1" customWidth="1"/>
    <col min="4" max="4" width="7.625" style="2" bestFit="1" customWidth="1"/>
    <col min="5" max="5" width="11.50390625" style="2" customWidth="1"/>
    <col min="6" max="6" width="14.625" style="2" bestFit="1" customWidth="1"/>
    <col min="7" max="7" width="8.375" style="1" customWidth="1"/>
    <col min="8" max="16384" width="9.0039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33.75" customHeight="1">
      <c r="A2" s="4" t="s">
        <v>1</v>
      </c>
      <c r="B2" s="5"/>
      <c r="C2" s="5"/>
      <c r="D2" s="5"/>
      <c r="E2" s="5"/>
      <c r="F2" s="5"/>
      <c r="G2" s="5"/>
    </row>
    <row r="3" spans="1:7" ht="25.5" customHeight="1">
      <c r="A3" s="6"/>
      <c r="B3" s="7"/>
      <c r="C3" s="7"/>
      <c r="D3" s="8"/>
      <c r="E3" s="8"/>
      <c r="F3" s="9" t="s">
        <v>2</v>
      </c>
      <c r="G3" s="9"/>
    </row>
    <row r="4" spans="1:7" ht="39.75" customHeight="1">
      <c r="A4" s="10" t="s">
        <v>3</v>
      </c>
      <c r="B4" s="10" t="s">
        <v>4</v>
      </c>
      <c r="C4" s="11" t="s">
        <v>5</v>
      </c>
      <c r="D4" s="12" t="s">
        <v>6</v>
      </c>
      <c r="E4" s="12"/>
      <c r="F4" s="12"/>
      <c r="G4" s="13" t="s">
        <v>7</v>
      </c>
    </row>
    <row r="5" spans="1:7" ht="39.75" customHeight="1">
      <c r="A5" s="14"/>
      <c r="B5" s="14"/>
      <c r="C5" s="15"/>
      <c r="D5" s="12" t="s">
        <v>8</v>
      </c>
      <c r="E5" s="12" t="s">
        <v>9</v>
      </c>
      <c r="F5" s="16" t="s">
        <v>10</v>
      </c>
      <c r="G5" s="13"/>
    </row>
    <row r="6" spans="1:8" ht="37.5" customHeight="1">
      <c r="A6" s="17">
        <v>1</v>
      </c>
      <c r="B6" s="18" t="s">
        <v>11</v>
      </c>
      <c r="C6" s="19" t="s">
        <v>12</v>
      </c>
      <c r="D6" s="20">
        <v>132</v>
      </c>
      <c r="E6" s="20" t="s">
        <v>13</v>
      </c>
      <c r="F6" s="12">
        <v>198000</v>
      </c>
      <c r="G6" s="13"/>
      <c r="H6" s="21"/>
    </row>
    <row r="7" spans="1:11" ht="37.5" customHeight="1">
      <c r="A7" s="22">
        <v>2</v>
      </c>
      <c r="B7" s="23" t="s">
        <v>14</v>
      </c>
      <c r="C7" s="19" t="s">
        <v>15</v>
      </c>
      <c r="D7" s="20">
        <v>107</v>
      </c>
      <c r="E7" s="20" t="s">
        <v>16</v>
      </c>
      <c r="F7" s="12">
        <v>107000</v>
      </c>
      <c r="G7" s="17"/>
      <c r="H7" s="21"/>
      <c r="I7" s="27" t="e">
        <f>#REF!+#REF!</f>
        <v>#REF!</v>
      </c>
      <c r="J7" s="27"/>
      <c r="K7" s="27">
        <f>D7+D9</f>
        <v>128</v>
      </c>
    </row>
    <row r="8" spans="1:11" ht="37.5" customHeight="1">
      <c r="A8" s="17">
        <v>3</v>
      </c>
      <c r="B8" s="17" t="s">
        <v>17</v>
      </c>
      <c r="C8" s="19" t="s">
        <v>12</v>
      </c>
      <c r="D8" s="20">
        <v>58</v>
      </c>
      <c r="E8" s="20" t="s">
        <v>13</v>
      </c>
      <c r="F8" s="12">
        <v>87000</v>
      </c>
      <c r="G8" s="13"/>
      <c r="H8" s="21"/>
      <c r="I8" s="27" t="e">
        <f>#REF!</f>
        <v>#REF!</v>
      </c>
      <c r="J8" s="27"/>
      <c r="K8" s="27">
        <f>D6</f>
        <v>132</v>
      </c>
    </row>
    <row r="9" spans="1:11" ht="37.5" customHeight="1">
      <c r="A9" s="22">
        <v>4</v>
      </c>
      <c r="B9" s="1" t="s">
        <v>18</v>
      </c>
      <c r="C9" s="19" t="s">
        <v>15</v>
      </c>
      <c r="D9" s="20">
        <v>21</v>
      </c>
      <c r="E9" s="20" t="s">
        <v>16</v>
      </c>
      <c r="F9" s="12">
        <v>21000</v>
      </c>
      <c r="G9" s="17"/>
      <c r="H9" s="21"/>
      <c r="I9" s="27" t="e">
        <f>SUM(I7:I8)</f>
        <v>#REF!</v>
      </c>
      <c r="J9" s="27"/>
      <c r="K9" s="27">
        <f>SUM(K7:K8)</f>
        <v>260</v>
      </c>
    </row>
    <row r="10" spans="1:8" ht="37.5" customHeight="1">
      <c r="A10" s="24" t="s">
        <v>19</v>
      </c>
      <c r="B10" s="25"/>
      <c r="C10" s="26"/>
      <c r="D10" s="20">
        <v>318</v>
      </c>
      <c r="E10" s="20"/>
      <c r="F10" s="12">
        <v>413000</v>
      </c>
      <c r="G10" s="17"/>
      <c r="H10" s="21"/>
    </row>
  </sheetData>
  <sheetProtection/>
  <mergeCells count="8">
    <mergeCell ref="A1:G1"/>
    <mergeCell ref="A2:G2"/>
    <mergeCell ref="F3:G3"/>
    <mergeCell ref="D4:F4"/>
    <mergeCell ref="A10:C10"/>
    <mergeCell ref="A4:A5"/>
    <mergeCell ref="B4:B5"/>
    <mergeCell ref="C4:C5"/>
  </mergeCells>
  <printOptions horizontalCentered="1"/>
  <pageMargins left="0" right="0" top="0.7480314960629921" bottom="0.5511811023622047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振长策而御宇内</cp:lastModifiedBy>
  <cp:lastPrinted>2015-03-09T05:46:06Z</cp:lastPrinted>
  <dcterms:created xsi:type="dcterms:W3CDTF">1996-12-17T01:32:42Z</dcterms:created>
  <dcterms:modified xsi:type="dcterms:W3CDTF">2020-09-25T01:46:08Z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